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840"/>
  </bookViews>
  <sheets>
    <sheet name="Page 1" sheetId="1" r:id="rId1"/>
  </sheets>
  <definedNames>
    <definedName name="_xlnm._FilterDatabase" localSheetId="0" hidden="1">'Page 1'!$A$9:$G$207</definedName>
    <definedName name="_xlnm.Print_Titles" localSheetId="0">'Page 1'!$6:$7</definedName>
    <definedName name="_xlnm.Print_Area" localSheetId="0">'Page 1'!$A$1:$G$208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3" i="1" l="1"/>
  <c r="E203" i="1"/>
  <c r="F203" i="1"/>
  <c r="C203" i="1"/>
  <c r="D193" i="1"/>
  <c r="E193" i="1"/>
  <c r="F193" i="1"/>
  <c r="C193" i="1"/>
  <c r="D183" i="1"/>
  <c r="E183" i="1"/>
  <c r="F183" i="1"/>
  <c r="C183" i="1"/>
  <c r="D174" i="1"/>
  <c r="E174" i="1"/>
  <c r="F174" i="1"/>
  <c r="C174" i="1"/>
  <c r="D164" i="1"/>
  <c r="E164" i="1"/>
  <c r="F164" i="1"/>
  <c r="C164" i="1"/>
  <c r="D154" i="1"/>
  <c r="E154" i="1"/>
  <c r="F154" i="1"/>
  <c r="C154" i="1"/>
  <c r="D144" i="1"/>
  <c r="E144" i="1"/>
  <c r="F144" i="1"/>
  <c r="C144" i="1"/>
  <c r="D134" i="1"/>
  <c r="E134" i="1"/>
  <c r="F134" i="1"/>
  <c r="C134" i="1"/>
  <c r="D125" i="1"/>
  <c r="E125" i="1"/>
  <c r="F125" i="1"/>
  <c r="C125" i="1"/>
  <c r="D115" i="1"/>
  <c r="E115" i="1"/>
  <c r="F115" i="1"/>
  <c r="C115" i="1"/>
  <c r="D105" i="1"/>
  <c r="E105" i="1"/>
  <c r="F105" i="1"/>
  <c r="C105" i="1"/>
  <c r="D95" i="1"/>
  <c r="E95" i="1"/>
  <c r="F95" i="1"/>
  <c r="C95" i="1"/>
  <c r="D85" i="1"/>
  <c r="E85" i="1"/>
  <c r="F85" i="1"/>
  <c r="C85" i="1"/>
  <c r="D75" i="1"/>
  <c r="E75" i="1"/>
  <c r="F75" i="1"/>
  <c r="C75" i="1"/>
  <c r="D66" i="1"/>
  <c r="E66" i="1"/>
  <c r="F66" i="1"/>
  <c r="C66" i="1"/>
  <c r="D56" i="1"/>
  <c r="E56" i="1"/>
  <c r="F56" i="1"/>
  <c r="C56" i="1"/>
  <c r="D47" i="1"/>
  <c r="E47" i="1"/>
  <c r="F47" i="1"/>
  <c r="C47" i="1"/>
  <c r="D36" i="1"/>
  <c r="E36" i="1"/>
  <c r="F36" i="1"/>
  <c r="C36" i="1"/>
  <c r="D26" i="1"/>
  <c r="E26" i="1"/>
  <c r="F26" i="1"/>
  <c r="C26" i="1"/>
  <c r="D16" i="1"/>
  <c r="E16" i="1"/>
  <c r="F16" i="1"/>
  <c r="C16" i="1"/>
  <c r="F206" i="1" l="1"/>
  <c r="F207" i="1" s="1"/>
  <c r="C206" i="1"/>
  <c r="C207" i="1" s="1"/>
  <c r="D206" i="1"/>
  <c r="D207" i="1" s="1"/>
  <c r="E206" i="1"/>
  <c r="E207" i="1" s="1"/>
</calcChain>
</file>

<file path=xl/sharedStrings.xml><?xml version="1.0" encoding="utf-8"?>
<sst xmlns="http://schemas.openxmlformats.org/spreadsheetml/2006/main" count="458" uniqueCount="76">
  <si>
    <t>Прием пищи, наименование блюда</t>
  </si>
  <si>
    <t>Масса порции</t>
  </si>
  <si>
    <t>Пищевые вещества</t>
  </si>
  <si>
    <t>Энергети-ческая ценность, ккал</t>
  </si>
  <si>
    <t>Белки, г</t>
  </si>
  <si>
    <t>Жиры, г</t>
  </si>
  <si>
    <t>Углеводы, г</t>
  </si>
  <si>
    <t/>
  </si>
  <si>
    <t>Итого за прием пищи:</t>
  </si>
  <si>
    <t>Всего за день:</t>
  </si>
  <si>
    <t>1 Вариант</t>
  </si>
  <si>
    <t>2 Вариант</t>
  </si>
  <si>
    <t>3 Вариант</t>
  </si>
  <si>
    <t>4 Вариант</t>
  </si>
  <si>
    <t>5 Вариант</t>
  </si>
  <si>
    <t>6 Вариант</t>
  </si>
  <si>
    <t>7 Вариант</t>
  </si>
  <si>
    <t>8 Вариант</t>
  </si>
  <si>
    <t>9 Вариант</t>
  </si>
  <si>
    <t>10 Вариант</t>
  </si>
  <si>
    <t>Технологическая документация</t>
  </si>
  <si>
    <t>Сборник рецептур или ТТК</t>
  </si>
  <si>
    <t>ОВОЩИ ПО СЕЗОНУ</t>
  </si>
  <si>
    <t>ИТОГО ПО ПРИМЕРНОМУ МЕНЮ</t>
  </si>
  <si>
    <t>Итого</t>
  </si>
  <si>
    <t>ккал</t>
  </si>
  <si>
    <t>Итого за период</t>
  </si>
  <si>
    <t>Среднее значение за период</t>
  </si>
  <si>
    <t>ИКРА КАБАЧКОВАЯ КОНСЕРВИРОВАННАЯ</t>
  </si>
  <si>
    <t>11 Вариант</t>
  </si>
  <si>
    <t>12 Вариант</t>
  </si>
  <si>
    <t>13 Вариант</t>
  </si>
  <si>
    <t>14 Вариант</t>
  </si>
  <si>
    <t>15 Вариант</t>
  </si>
  <si>
    <t>16 Вариант</t>
  </si>
  <si>
    <t>17 Вариант</t>
  </si>
  <si>
    <t>18 Вариант</t>
  </si>
  <si>
    <t>19 Вариант</t>
  </si>
  <si>
    <t>20 Вариант</t>
  </si>
  <si>
    <t>ЧАЙ С ЛИМОНОМ</t>
  </si>
  <si>
    <t xml:space="preserve"> Примерное 20-ти дневное меню</t>
  </si>
  <si>
    <t>Завтрак</t>
  </si>
  <si>
    <t>БАТОН</t>
  </si>
  <si>
    <t>180/10</t>
  </si>
  <si>
    <t>20</t>
  </si>
  <si>
    <t>30/5/20</t>
  </si>
  <si>
    <t>СУП МОЛОЧНЫЙ С КРУПОЙ (РИСОВОЙ)</t>
  </si>
  <si>
    <t>ЧАЙ С МОЛОКОМ ИЛИ СЛИВКАМИ</t>
  </si>
  <si>
    <t>БУТЕРБРОД С МАСЛОМ</t>
  </si>
  <si>
    <t>ЧАЙ С САХАРОМ, ВАРЕНЬЕМ, ДЖЕМОМ, МЕДОМ, ПОВИДЛОМ</t>
  </si>
  <si>
    <t>МОЛОКО КИПЯЧЕНОЕ</t>
  </si>
  <si>
    <t>КАКАО С МОЛОКОМ</t>
  </si>
  <si>
    <t>КАША ЖИДКАЯ (МАННАЯ)</t>
  </si>
  <si>
    <t>СУП МОЛОЧНЫЙ С КРУПОЙ (ГРЕЧНЕВОЙ)</t>
  </si>
  <si>
    <t>КАША ЖИДКАЯ (ГЕРКУЛЕСОВАЯ)</t>
  </si>
  <si>
    <t>КОФЕЙНЫЙ НАПИТОК С МОЛОКОМ</t>
  </si>
  <si>
    <t>БУТЕРБРОД С ДЖЕМОМ ИЛИ ПОВИДЛОМ</t>
  </si>
  <si>
    <t>СЫР (ПОРЦИЯМИ)</t>
  </si>
  <si>
    <t>КАША ЖИДКАЯ (ПШЕНИЧНАЯ)</t>
  </si>
  <si>
    <t>КАША ВЯЗКАЯ МОЛОЧНАЯ (РИСОВАЯ)</t>
  </si>
  <si>
    <t>СУП МОЛОЧНЫЙ С МАКАРОННЫМИ ИЗДЕЛИЯМИ</t>
  </si>
  <si>
    <t>150/7/3,5</t>
  </si>
  <si>
    <t xml:space="preserve">БАТОН </t>
  </si>
  <si>
    <t>КАША ЖИДКАЯ (геркулесовая)</t>
  </si>
  <si>
    <t xml:space="preserve">СЫР (ПОРЦИЯМИ) </t>
  </si>
  <si>
    <t xml:space="preserve">ЧАЙ С МОЛОКОМ ИЛИ СЛИВКАМИ </t>
  </si>
  <si>
    <t>Приложение 1</t>
  </si>
  <si>
    <t>к дополнительному соглашению</t>
  </si>
  <si>
    <t>к Контракту на оказание услуг по организации питания</t>
  </si>
  <si>
    <t>Утверждаю</t>
  </si>
  <si>
    <t>Согласовано</t>
  </si>
  <si>
    <t>Исполнитель________________________</t>
  </si>
  <si>
    <t>Заказчик ________________________________</t>
  </si>
  <si>
    <t xml:space="preserve">для детей дошкольного возраста 1-3 лет (завтрак) при 4-часовом пребывании 								</t>
  </si>
  <si>
    <t>ФРУКТЫ СВЕЖИЕ</t>
  </si>
  <si>
    <t>ЯИЧНОЕ БЛЮДО (яйцо вареное, омлет, драчена и т.д.)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</si>
</sst>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\-#,##0.0"/>
    <numFmt numFmtId="165" formatCode="#,##0.0&quot; &quot;;&quot;-&quot;#,##0.0&quot; &quot;"/>
    <numFmt numFmtId="166" formatCode="0.0"/>
    <numFmt numFmtId="167" formatCode="#,##0.0_ ;\-#,##0.0\ "/>
  </numFmts>
  <fonts count="35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theme="1"/>
      <name val="Times New Roman"/>
      <family val="1"/>
      <charset val="204"/>
    </font>
    <font>
      <sz val="18"/>
      <color theme="3"/>
      <name val="Cambria"/>
      <family val="2"/>
      <charset val="204"/>
      <scheme val="major"/>
    </font>
    <font>
      <sz val="11"/>
      <color rgb="FF9C5700"/>
      <name val="Calibri"/>
      <family val="2"/>
      <charset val="204"/>
      <scheme val="minor"/>
    </font>
    <font>
      <b/>
      <sz val="14"/>
      <color indexed="56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69">
    <xf numFmtId="0" fontId="0" fillId="0" borderId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4" applyNumberFormat="0" applyAlignment="0" applyProtection="0"/>
    <xf numFmtId="0" fontId="15" fillId="6" borderId="5" applyNumberFormat="0" applyAlignment="0" applyProtection="0"/>
    <xf numFmtId="0" fontId="16" fillId="6" borderId="4" applyNumberFormat="0" applyAlignment="0" applyProtection="0"/>
    <xf numFmtId="0" fontId="17" fillId="0" borderId="6" applyNumberFormat="0" applyFill="0" applyAlignment="0" applyProtection="0"/>
    <xf numFmtId="0" fontId="18" fillId="7" borderId="7" applyNumberFormat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2" fillId="16" borderId="0" applyNumberFormat="0" applyBorder="0" applyAlignment="0" applyProtection="0"/>
    <xf numFmtId="0" fontId="2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22" fillId="20" borderId="0" applyNumberFormat="0" applyBorder="0" applyAlignment="0" applyProtection="0"/>
    <xf numFmtId="0" fontId="2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22" fillId="24" borderId="0" applyNumberFormat="0" applyBorder="0" applyAlignment="0" applyProtection="0"/>
    <xf numFmtId="0" fontId="2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22" fillId="32" borderId="0" applyNumberFormat="0" applyBorder="0" applyAlignment="0" applyProtection="0"/>
    <xf numFmtId="0" fontId="23" fillId="0" borderId="0"/>
    <xf numFmtId="0" fontId="30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4" borderId="0" applyNumberFormat="0" applyBorder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6" borderId="0" applyNumberFormat="0" applyBorder="0" applyAlignment="0" applyProtection="0"/>
    <xf numFmtId="0" fontId="4" fillId="26" borderId="0" applyNumberFormat="0" applyBorder="0" applyAlignment="0" applyProtection="0"/>
    <xf numFmtId="0" fontId="4" fillId="30" borderId="0" applyNumberFormat="0" applyBorder="0" applyAlignment="0" applyProtection="0"/>
    <xf numFmtId="0" fontId="4" fillId="3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7" borderId="0" applyNumberFormat="0" applyBorder="0" applyAlignment="0" applyProtection="0"/>
    <xf numFmtId="0" fontId="4" fillId="27" borderId="0" applyNumberFormat="0" applyBorder="0" applyAlignment="0" applyProtection="0"/>
    <xf numFmtId="0" fontId="4" fillId="31" borderId="0" applyNumberFormat="0" applyBorder="0" applyAlignment="0" applyProtection="0"/>
    <xf numFmtId="0" fontId="4" fillId="3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8" borderId="0" applyNumberFormat="0" applyBorder="0" applyAlignment="0" applyProtection="0"/>
    <xf numFmtId="0" fontId="4" fillId="28" borderId="0" applyNumberFormat="0" applyBorder="0" applyAlignment="0" applyProtection="0"/>
    <xf numFmtId="0" fontId="4" fillId="32" borderId="0" applyNumberFormat="0" applyBorder="0" applyAlignment="0" applyProtection="0"/>
    <xf numFmtId="0" fontId="4" fillId="32" borderId="0" applyNumberFormat="0" applyBorder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4" fillId="8" borderId="8" applyNumberFormat="0" applyFont="0" applyAlignment="0" applyProtection="0"/>
    <xf numFmtId="0" fontId="3" fillId="0" borderId="0"/>
    <xf numFmtId="0" fontId="3" fillId="8" borderId="8" applyNumberFormat="0" applyFont="0" applyAlignment="0" applyProtection="0"/>
    <xf numFmtId="9" fontId="3" fillId="0" borderId="0" applyFont="0" applyFill="0" applyBorder="0" applyAlignment="0" applyProtection="0"/>
    <xf numFmtId="0" fontId="2" fillId="0" borderId="0"/>
    <xf numFmtId="0" fontId="2" fillId="8" borderId="8" applyNumberFormat="0" applyFont="0" applyAlignment="0" applyProtection="0"/>
    <xf numFmtId="9" fontId="2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</cellStyleXfs>
  <cellXfs count="66">
    <xf numFmtId="0" fontId="0" fillId="0" borderId="0" xfId="0"/>
    <xf numFmtId="0" fontId="25" fillId="0" borderId="0" xfId="0" applyFont="1" applyAlignment="1">
      <alignment vertical="center"/>
    </xf>
    <xf numFmtId="0" fontId="27" fillId="0" borderId="27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5" fillId="0" borderId="10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left" vertical="center" wrapText="1"/>
    </xf>
    <xf numFmtId="0" fontId="28" fillId="0" borderId="0" xfId="42" applyFont="1" applyAlignment="1">
      <alignment vertical="center"/>
    </xf>
    <xf numFmtId="0" fontId="29" fillId="0" borderId="11" xfId="42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165" fontId="29" fillId="0" borderId="11" xfId="42" applyNumberFormat="1" applyFont="1" applyBorder="1" applyAlignment="1">
      <alignment horizontal="center" vertical="center" wrapText="1"/>
    </xf>
    <xf numFmtId="165" fontId="29" fillId="0" borderId="0" xfId="42" applyNumberFormat="1" applyFont="1" applyAlignment="1">
      <alignment horizontal="center" vertical="center" wrapText="1"/>
    </xf>
    <xf numFmtId="166" fontId="29" fillId="0" borderId="11" xfId="42" applyNumberFormat="1" applyFont="1" applyBorder="1" applyAlignment="1">
      <alignment horizontal="center" vertical="center" wrapText="1"/>
    </xf>
    <xf numFmtId="166" fontId="29" fillId="0" borderId="0" xfId="42" applyNumberFormat="1" applyFont="1" applyAlignment="1">
      <alignment horizontal="center" vertical="center" wrapText="1"/>
    </xf>
    <xf numFmtId="0" fontId="29" fillId="0" borderId="0" xfId="42" applyFont="1" applyAlignment="1">
      <alignment horizontal="center" vertical="center" wrapText="1"/>
    </xf>
    <xf numFmtId="0" fontId="25" fillId="0" borderId="12" xfId="124" applyFont="1" applyBorder="1" applyAlignment="1">
      <alignment horizontal="center" vertical="center" wrapText="1"/>
    </xf>
    <xf numFmtId="0" fontId="25" fillId="0" borderId="12" xfId="124" applyFont="1" applyBorder="1" applyAlignment="1">
      <alignment horizontal="left" vertical="center" wrapText="1"/>
    </xf>
    <xf numFmtId="0" fontId="25" fillId="0" borderId="10" xfId="124" applyFont="1" applyBorder="1" applyAlignment="1">
      <alignment horizontal="left" vertical="center" wrapText="1"/>
    </xf>
    <xf numFmtId="0" fontId="24" fillId="0" borderId="15" xfId="0" applyFont="1" applyBorder="1" applyAlignment="1">
      <alignment horizontal="left" vertical="center" wrapText="1"/>
    </xf>
    <xf numFmtId="164" fontId="31" fillId="0" borderId="12" xfId="0" applyNumberFormat="1" applyFont="1" applyBorder="1" applyAlignment="1">
      <alignment horizontal="right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27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right" vertical="center" wrapText="1"/>
    </xf>
    <xf numFmtId="0" fontId="31" fillId="0" borderId="12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167" fontId="31" fillId="0" borderId="13" xfId="0" applyNumberFormat="1" applyFont="1" applyBorder="1" applyAlignment="1">
      <alignment horizontal="right" vertical="center" wrapText="1"/>
    </xf>
    <xf numFmtId="0" fontId="31" fillId="0" borderId="13" xfId="0" applyFont="1" applyBorder="1" applyAlignment="1">
      <alignment horizontal="right" vertical="center" wrapText="1"/>
    </xf>
    <xf numFmtId="0" fontId="25" fillId="0" borderId="15" xfId="124" applyFont="1" applyBorder="1" applyAlignment="1">
      <alignment horizontal="left" vertical="center" wrapText="1"/>
    </xf>
    <xf numFmtId="0" fontId="25" fillId="0" borderId="15" xfId="0" applyFont="1" applyBorder="1" applyAlignment="1">
      <alignment horizontal="left" vertical="center" wrapText="1"/>
    </xf>
    <xf numFmtId="0" fontId="31" fillId="0" borderId="17" xfId="0" applyFont="1" applyBorder="1" applyAlignment="1">
      <alignment horizontal="right" vertical="center" wrapText="1"/>
    </xf>
    <xf numFmtId="0" fontId="26" fillId="0" borderId="0" xfId="43" applyFont="1" applyAlignment="1">
      <alignment vertical="center"/>
    </xf>
    <xf numFmtId="0" fontId="34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12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4" xfId="0" applyFont="1" applyBorder="1" applyAlignment="1">
      <alignment horizontal="center" vertical="center" wrapText="1"/>
    </xf>
    <xf numFmtId="0" fontId="24" fillId="0" borderId="13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39" fontId="25" fillId="0" borderId="20" xfId="0" applyNumberFormat="1" applyFont="1" applyBorder="1" applyAlignment="1">
      <alignment horizontal="center" vertical="center" wrapText="1"/>
    </xf>
    <xf numFmtId="39" fontId="25" fillId="0" borderId="18" xfId="0" applyNumberFormat="1" applyFont="1" applyBorder="1" applyAlignment="1">
      <alignment horizontal="center" vertical="center" wrapText="1"/>
    </xf>
    <xf numFmtId="39" fontId="25" fillId="0" borderId="21" xfId="0" applyNumberFormat="1" applyFont="1" applyBorder="1" applyAlignment="1">
      <alignment horizontal="center" vertical="center" wrapText="1"/>
    </xf>
    <xf numFmtId="39" fontId="25" fillId="0" borderId="22" xfId="0" applyNumberFormat="1" applyFont="1" applyBorder="1" applyAlignment="1">
      <alignment horizontal="center" vertical="center" wrapText="1"/>
    </xf>
    <xf numFmtId="39" fontId="25" fillId="0" borderId="0" xfId="0" applyNumberFormat="1" applyFont="1" applyAlignment="1">
      <alignment horizontal="center" vertical="center" wrapText="1"/>
    </xf>
    <xf numFmtId="39" fontId="25" fillId="0" borderId="23" xfId="0" applyNumberFormat="1" applyFont="1" applyBorder="1" applyAlignment="1">
      <alignment horizontal="center" vertical="center" wrapText="1"/>
    </xf>
    <xf numFmtId="39" fontId="25" fillId="0" borderId="24" xfId="0" applyNumberFormat="1" applyFont="1" applyBorder="1" applyAlignment="1">
      <alignment horizontal="center" vertical="center" wrapText="1"/>
    </xf>
    <xf numFmtId="39" fontId="25" fillId="0" borderId="19" xfId="0" applyNumberFormat="1" applyFont="1" applyBorder="1" applyAlignment="1">
      <alignment horizontal="center" vertical="center" wrapText="1"/>
    </xf>
    <xf numFmtId="39" fontId="25" fillId="0" borderId="25" xfId="0" applyNumberFormat="1" applyFont="1" applyBorder="1" applyAlignment="1">
      <alignment horizontal="center" vertical="center" wrapText="1"/>
    </xf>
    <xf numFmtId="0" fontId="24" fillId="0" borderId="15" xfId="0" applyFont="1" applyBorder="1" applyAlignment="1">
      <alignment horizontal="left" vertical="center" wrapText="1"/>
    </xf>
    <xf numFmtId="0" fontId="24" fillId="0" borderId="17" xfId="0" applyFont="1" applyBorder="1" applyAlignment="1">
      <alignment horizontal="left" vertical="center" wrapText="1"/>
    </xf>
    <xf numFmtId="0" fontId="24" fillId="0" borderId="18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39" fontId="25" fillId="0" borderId="0" xfId="0" applyNumberFormat="1" applyFont="1" applyBorder="1" applyAlignment="1">
      <alignment horizontal="center" vertical="center" wrapText="1"/>
    </xf>
    <xf numFmtId="0" fontId="29" fillId="0" borderId="11" xfId="42" applyFont="1" applyBorder="1" applyAlignment="1">
      <alignment horizontal="center" vertical="center" wrapText="1"/>
    </xf>
    <xf numFmtId="0" fontId="29" fillId="0" borderId="26" xfId="42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0" fontId="26" fillId="0" borderId="0" xfId="43" applyFont="1" applyAlignment="1">
      <alignment horizontal="right" vertical="center"/>
    </xf>
    <xf numFmtId="0" fontId="26" fillId="0" borderId="12" xfId="43" applyFont="1" applyBorder="1" applyAlignment="1">
      <alignment horizontal="left" vertical="center"/>
    </xf>
    <xf numFmtId="0" fontId="26" fillId="0" borderId="15" xfId="43" applyFont="1" applyBorder="1" applyAlignment="1">
      <alignment horizontal="left" vertical="center"/>
    </xf>
    <xf numFmtId="0" fontId="26" fillId="0" borderId="16" xfId="43" applyFont="1" applyBorder="1" applyAlignment="1">
      <alignment horizontal="left" vertical="center"/>
    </xf>
    <xf numFmtId="0" fontId="26" fillId="0" borderId="17" xfId="43" applyFont="1" applyBorder="1" applyAlignment="1">
      <alignment horizontal="left" vertical="center"/>
    </xf>
    <xf numFmtId="0" fontId="26" fillId="0" borderId="0" xfId="42" applyFont="1" applyAlignment="1">
      <alignment horizontal="center" vertical="center"/>
    </xf>
    <xf numFmtId="0" fontId="26" fillId="0" borderId="0" xfId="42" applyFont="1" applyAlignment="1">
      <alignment horizontal="center" vertical="center" wrapText="1"/>
    </xf>
  </cellXfs>
  <cellStyles count="169">
    <cellStyle name="20% - Акцент1" xfId="19" builtinId="30" customBuiltin="1"/>
    <cellStyle name="20% — акцент1 2" xfId="44"/>
    <cellStyle name="20% — акцент1 2 2" xfId="85"/>
    <cellStyle name="20% — акцент1 2 3" xfId="130"/>
    <cellStyle name="20% — акцент1 3" xfId="45"/>
    <cellStyle name="20% — акцент1 3 2" xfId="86"/>
    <cellStyle name="20% — акцент1 3 3" xfId="131"/>
    <cellStyle name="20% - Акцент2" xfId="23" builtinId="34" customBuiltin="1"/>
    <cellStyle name="20% — акцент2 2" xfId="46"/>
    <cellStyle name="20% — акцент2 2 2" xfId="87"/>
    <cellStyle name="20% — акцент2 2 3" xfId="132"/>
    <cellStyle name="20% — акцент2 3" xfId="47"/>
    <cellStyle name="20% — акцент2 3 2" xfId="88"/>
    <cellStyle name="20% — акцент2 3 3" xfId="133"/>
    <cellStyle name="20% - Акцент3" xfId="27" builtinId="38" customBuiltin="1"/>
    <cellStyle name="20% — акцент3 2" xfId="48"/>
    <cellStyle name="20% — акцент3 2 2" xfId="89"/>
    <cellStyle name="20% — акцент3 2 3" xfId="134"/>
    <cellStyle name="20% — акцент3 3" xfId="49"/>
    <cellStyle name="20% — акцент3 3 2" xfId="90"/>
    <cellStyle name="20% — акцент3 3 3" xfId="135"/>
    <cellStyle name="20% - Акцент4" xfId="31" builtinId="42" customBuiltin="1"/>
    <cellStyle name="20% — акцент4 2" xfId="50"/>
    <cellStyle name="20% — акцент4 2 2" xfId="91"/>
    <cellStyle name="20% — акцент4 2 3" xfId="136"/>
    <cellStyle name="20% — акцент4 3" xfId="51"/>
    <cellStyle name="20% — акцент4 3 2" xfId="92"/>
    <cellStyle name="20% — акцент4 3 3" xfId="137"/>
    <cellStyle name="20% - Акцент5" xfId="35" builtinId="46" customBuiltin="1"/>
    <cellStyle name="20% — акцент5 2" xfId="52"/>
    <cellStyle name="20% — акцент5 2 2" xfId="93"/>
    <cellStyle name="20% — акцент5 2 3" xfId="138"/>
    <cellStyle name="20% — акцент5 3" xfId="53"/>
    <cellStyle name="20% — акцент5 3 2" xfId="94"/>
    <cellStyle name="20% — акцент5 3 3" xfId="139"/>
    <cellStyle name="20% - Акцент6" xfId="39" builtinId="50" customBuiltin="1"/>
    <cellStyle name="20% — акцент6 2" xfId="54"/>
    <cellStyle name="20% — акцент6 2 2" xfId="95"/>
    <cellStyle name="20% — акцент6 2 3" xfId="140"/>
    <cellStyle name="20% — акцент6 3" xfId="55"/>
    <cellStyle name="20% — акцент6 3 2" xfId="96"/>
    <cellStyle name="20% — акцент6 3 3" xfId="141"/>
    <cellStyle name="40% - Акцент1" xfId="20" builtinId="31" customBuiltin="1"/>
    <cellStyle name="40% — акцент1 2" xfId="56"/>
    <cellStyle name="40% — акцент1 2 2" xfId="97"/>
    <cellStyle name="40% — акцент1 2 3" xfId="142"/>
    <cellStyle name="40% — акцент1 3" xfId="57"/>
    <cellStyle name="40% — акцент1 3 2" xfId="98"/>
    <cellStyle name="40% — акцент1 3 3" xfId="143"/>
    <cellStyle name="40% - Акцент2" xfId="24" builtinId="35" customBuiltin="1"/>
    <cellStyle name="40% — акцент2 2" xfId="58"/>
    <cellStyle name="40% — акцент2 2 2" xfId="99"/>
    <cellStyle name="40% — акцент2 2 3" xfId="144"/>
    <cellStyle name="40% — акцент2 3" xfId="59"/>
    <cellStyle name="40% — акцент2 3 2" xfId="100"/>
    <cellStyle name="40% — акцент2 3 3" xfId="145"/>
    <cellStyle name="40% - Акцент3" xfId="28" builtinId="39" customBuiltin="1"/>
    <cellStyle name="40% — акцент3 2" xfId="60"/>
    <cellStyle name="40% — акцент3 2 2" xfId="101"/>
    <cellStyle name="40% — акцент3 2 3" xfId="146"/>
    <cellStyle name="40% — акцент3 3" xfId="61"/>
    <cellStyle name="40% — акцент3 3 2" xfId="102"/>
    <cellStyle name="40% — акцент3 3 3" xfId="147"/>
    <cellStyle name="40% - Акцент4" xfId="32" builtinId="43" customBuiltin="1"/>
    <cellStyle name="40% — акцент4 2" xfId="62"/>
    <cellStyle name="40% — акцент4 2 2" xfId="103"/>
    <cellStyle name="40% — акцент4 2 3" xfId="148"/>
    <cellStyle name="40% — акцент4 3" xfId="63"/>
    <cellStyle name="40% — акцент4 3 2" xfId="104"/>
    <cellStyle name="40% — акцент4 3 3" xfId="149"/>
    <cellStyle name="40% - Акцент5" xfId="36" builtinId="47" customBuiltin="1"/>
    <cellStyle name="40% — акцент5 2" xfId="64"/>
    <cellStyle name="40% — акцент5 2 2" xfId="105"/>
    <cellStyle name="40% — акцент5 2 3" xfId="150"/>
    <cellStyle name="40% — акцент5 3" xfId="65"/>
    <cellStyle name="40% — акцент5 3 2" xfId="106"/>
    <cellStyle name="40% — акцент5 3 3" xfId="151"/>
    <cellStyle name="40% - Акцент6" xfId="40" builtinId="51" customBuiltin="1"/>
    <cellStyle name="40% — акцент6 2" xfId="66"/>
    <cellStyle name="40% — акцент6 2 2" xfId="107"/>
    <cellStyle name="40% — акцент6 2 3" xfId="152"/>
    <cellStyle name="40% — акцент6 3" xfId="67"/>
    <cellStyle name="40% — акцент6 3 2" xfId="108"/>
    <cellStyle name="40% — акцент6 3 3" xfId="153"/>
    <cellStyle name="60% - Акцент1" xfId="21" builtinId="32" customBuiltin="1"/>
    <cellStyle name="60% — акцент1 2" xfId="68"/>
    <cellStyle name="60% — акцент1 2 2" xfId="109"/>
    <cellStyle name="60% — акцент1 2 3" xfId="154"/>
    <cellStyle name="60% — акцент1 3" xfId="69"/>
    <cellStyle name="60% — акцент1 3 2" xfId="110"/>
    <cellStyle name="60% — акцент1 3 3" xfId="155"/>
    <cellStyle name="60% - Акцент2" xfId="25" builtinId="36" customBuiltin="1"/>
    <cellStyle name="60% — акцент2 2" xfId="70"/>
    <cellStyle name="60% — акцент2 2 2" xfId="111"/>
    <cellStyle name="60% — акцент2 2 3" xfId="156"/>
    <cellStyle name="60% — акцент2 3" xfId="71"/>
    <cellStyle name="60% — акцент2 3 2" xfId="112"/>
    <cellStyle name="60% — акцент2 3 3" xfId="157"/>
    <cellStyle name="60% - Акцент3" xfId="29" builtinId="40" customBuiltin="1"/>
    <cellStyle name="60% — акцент3 2" xfId="72"/>
    <cellStyle name="60% — акцент3 2 2" xfId="113"/>
    <cellStyle name="60% — акцент3 2 3" xfId="158"/>
    <cellStyle name="60% — акцент3 3" xfId="73"/>
    <cellStyle name="60% — акцент3 3 2" xfId="114"/>
    <cellStyle name="60% — акцент3 3 3" xfId="159"/>
    <cellStyle name="60% - Акцент4" xfId="33" builtinId="44" customBuiltin="1"/>
    <cellStyle name="60% — акцент4 2" xfId="74"/>
    <cellStyle name="60% — акцент4 2 2" xfId="115"/>
    <cellStyle name="60% — акцент4 2 3" xfId="160"/>
    <cellStyle name="60% — акцент4 3" xfId="75"/>
    <cellStyle name="60% — акцент4 3 2" xfId="116"/>
    <cellStyle name="60% — акцент4 3 3" xfId="161"/>
    <cellStyle name="60% - Акцент5" xfId="37" builtinId="48" customBuiltin="1"/>
    <cellStyle name="60% — акцент5 2" xfId="76"/>
    <cellStyle name="60% — акцент5 2 2" xfId="117"/>
    <cellStyle name="60% — акцент5 2 3" xfId="162"/>
    <cellStyle name="60% — акцент5 3" xfId="77"/>
    <cellStyle name="60% — акцент5 3 2" xfId="118"/>
    <cellStyle name="60% — акцент5 3 3" xfId="163"/>
    <cellStyle name="60% - Акцент6" xfId="41" builtinId="52" customBuiltin="1"/>
    <cellStyle name="60% — акцент6 2" xfId="78"/>
    <cellStyle name="60% — акцент6 2 2" xfId="119"/>
    <cellStyle name="60% — акцент6 2 3" xfId="164"/>
    <cellStyle name="60% — акцент6 3" xfId="79"/>
    <cellStyle name="60% — акцент6 3 2" xfId="120"/>
    <cellStyle name="60% — акцент6 3 3" xfId="165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азвание 2" xfId="80"/>
    <cellStyle name="Нейтральный" xfId="8" builtinId="28" customBuiltin="1"/>
    <cellStyle name="Нейтральный 2" xfId="81"/>
    <cellStyle name="Обычный" xfId="0" builtinId="0" customBuiltin="1"/>
    <cellStyle name="Обычный 2" xfId="42"/>
    <cellStyle name="Обычный 3" xfId="124"/>
    <cellStyle name="Обычный 4" xfId="127"/>
    <cellStyle name="Обычный 9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Примечание 2" xfId="83"/>
    <cellStyle name="Примечание 2 2" xfId="122"/>
    <cellStyle name="Примечание 2 3" xfId="167"/>
    <cellStyle name="Примечание 3" xfId="84"/>
    <cellStyle name="Примечание 3 2" xfId="123"/>
    <cellStyle name="Примечание 3 3" xfId="168"/>
    <cellStyle name="Примечание 4" xfId="82"/>
    <cellStyle name="Примечание 5" xfId="121"/>
    <cellStyle name="Примечание 6" xfId="125"/>
    <cellStyle name="Примечание 7" xfId="128"/>
    <cellStyle name="Примечание 8" xfId="166"/>
    <cellStyle name="Процентный 2" xfId="126"/>
    <cellStyle name="Процентный 3" xfId="129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7"/>
  <sheetViews>
    <sheetView tabSelected="1" topLeftCell="A6" zoomScale="90" zoomScaleNormal="90" workbookViewId="0">
      <selection activeCell="J9" sqref="J9"/>
    </sheetView>
  </sheetViews>
  <sheetFormatPr defaultRowHeight="20.100000000000001" customHeight="1" x14ac:dyDescent="0.25"/>
  <cols>
    <col min="1" max="1" width="83.42578125" style="1" customWidth="1"/>
    <col min="2" max="2" width="12.140625" style="1" customWidth="1"/>
    <col min="3" max="4" width="15.42578125" style="1" customWidth="1"/>
    <col min="5" max="5" width="17.140625" style="1" customWidth="1"/>
    <col min="6" max="6" width="17.7109375" style="1" customWidth="1"/>
    <col min="7" max="7" width="29.28515625" style="1" customWidth="1"/>
    <col min="8" max="16384" width="9.140625" style="1"/>
  </cols>
  <sheetData>
    <row r="1" spans="1:11" s="34" customFormat="1" ht="23.25" hidden="1" customHeight="1" x14ac:dyDescent="0.25">
      <c r="A1" s="32"/>
      <c r="B1" s="32"/>
      <c r="C1" s="32"/>
      <c r="D1" s="32"/>
      <c r="E1" s="59" t="s">
        <v>66</v>
      </c>
      <c r="F1" s="59"/>
      <c r="G1" s="59"/>
      <c r="H1" s="32"/>
      <c r="I1" s="32"/>
      <c r="J1" s="33"/>
      <c r="K1" s="33"/>
    </row>
    <row r="2" spans="1:11" s="34" customFormat="1" ht="23.25" hidden="1" customHeight="1" x14ac:dyDescent="0.25">
      <c r="A2" s="32"/>
      <c r="B2" s="32"/>
      <c r="C2" s="32"/>
      <c r="D2" s="32"/>
      <c r="E2" s="59" t="s">
        <v>67</v>
      </c>
      <c r="F2" s="59"/>
      <c r="G2" s="59"/>
      <c r="H2" s="32"/>
      <c r="I2" s="32"/>
      <c r="J2" s="33"/>
      <c r="K2" s="33"/>
    </row>
    <row r="3" spans="1:11" s="34" customFormat="1" ht="24.75" hidden="1" customHeight="1" x14ac:dyDescent="0.25">
      <c r="A3" s="32"/>
      <c r="B3" s="32"/>
      <c r="C3" s="32"/>
      <c r="D3" s="59" t="s">
        <v>68</v>
      </c>
      <c r="E3" s="59"/>
      <c r="F3" s="59"/>
      <c r="G3" s="59"/>
      <c r="H3" s="32"/>
      <c r="I3" s="32"/>
      <c r="J3" s="33"/>
      <c r="K3" s="33"/>
    </row>
    <row r="4" spans="1:11" s="34" customFormat="1" ht="24.75" hidden="1" customHeight="1" x14ac:dyDescent="0.25">
      <c r="A4" s="60" t="s">
        <v>69</v>
      </c>
      <c r="B4" s="60"/>
      <c r="C4" s="61" t="s">
        <v>70</v>
      </c>
      <c r="D4" s="62"/>
      <c r="E4" s="62"/>
      <c r="F4" s="62"/>
      <c r="G4" s="63"/>
      <c r="H4" s="32"/>
      <c r="I4" s="32"/>
      <c r="J4" s="33"/>
      <c r="K4" s="33"/>
    </row>
    <row r="5" spans="1:11" s="34" customFormat="1" ht="24.75" hidden="1" customHeight="1" x14ac:dyDescent="0.25">
      <c r="A5" s="60" t="s">
        <v>71</v>
      </c>
      <c r="B5" s="60"/>
      <c r="C5" s="61" t="s">
        <v>72</v>
      </c>
      <c r="D5" s="62"/>
      <c r="E5" s="62"/>
      <c r="F5" s="62"/>
      <c r="G5" s="63"/>
      <c r="H5" s="32"/>
      <c r="I5" s="32"/>
      <c r="J5" s="33"/>
      <c r="K5" s="33"/>
    </row>
    <row r="6" spans="1:11" ht="20.100000000000001" customHeight="1" x14ac:dyDescent="0.25">
      <c r="A6" s="64" t="s">
        <v>40</v>
      </c>
      <c r="B6" s="64"/>
      <c r="C6" s="64"/>
      <c r="D6" s="64"/>
      <c r="E6" s="64"/>
      <c r="F6" s="64"/>
      <c r="G6" s="64"/>
    </row>
    <row r="7" spans="1:11" ht="20.25" customHeight="1" x14ac:dyDescent="0.25">
      <c r="A7" s="65" t="s">
        <v>73</v>
      </c>
      <c r="B7" s="65"/>
      <c r="C7" s="65"/>
      <c r="D7" s="65"/>
      <c r="E7" s="65"/>
      <c r="F7" s="65"/>
      <c r="G7" s="65"/>
    </row>
    <row r="8" spans="1:11" ht="20.100000000000001" customHeight="1" x14ac:dyDescent="0.25">
      <c r="A8" s="58" t="s">
        <v>10</v>
      </c>
      <c r="B8" s="58"/>
      <c r="C8" s="58"/>
      <c r="D8" s="58"/>
      <c r="E8" s="58"/>
      <c r="F8" s="58"/>
      <c r="G8" s="58"/>
    </row>
    <row r="9" spans="1:11" ht="45.75" customHeight="1" x14ac:dyDescent="0.25">
      <c r="A9" s="36" t="s">
        <v>0</v>
      </c>
      <c r="B9" s="36" t="s">
        <v>1</v>
      </c>
      <c r="C9" s="36" t="s">
        <v>2</v>
      </c>
      <c r="D9" s="36"/>
      <c r="E9" s="36"/>
      <c r="F9" s="36" t="s">
        <v>3</v>
      </c>
      <c r="G9" s="36" t="s">
        <v>20</v>
      </c>
    </row>
    <row r="10" spans="1:11" ht="20.100000000000001" customHeight="1" x14ac:dyDescent="0.25">
      <c r="A10" s="36"/>
      <c r="B10" s="36"/>
      <c r="C10" s="5" t="s">
        <v>4</v>
      </c>
      <c r="D10" s="5" t="s">
        <v>5</v>
      </c>
      <c r="E10" s="5" t="s">
        <v>6</v>
      </c>
      <c r="F10" s="36"/>
      <c r="G10" s="36"/>
    </row>
    <row r="11" spans="1:11" ht="20.100000000000001" customHeight="1" x14ac:dyDescent="0.25">
      <c r="A11" s="39" t="s">
        <v>41</v>
      </c>
      <c r="B11" s="40"/>
      <c r="C11" s="40"/>
      <c r="D11" s="40"/>
      <c r="E11" s="40"/>
      <c r="F11" s="40"/>
      <c r="G11" s="41"/>
    </row>
    <row r="12" spans="1:11" ht="20.100000000000001" customHeight="1" x14ac:dyDescent="0.25">
      <c r="A12" s="4" t="s">
        <v>46</v>
      </c>
      <c r="B12" s="26">
        <v>160</v>
      </c>
      <c r="C12" s="43"/>
      <c r="D12" s="43"/>
      <c r="E12" s="43"/>
      <c r="F12" s="43"/>
      <c r="G12" s="7" t="s">
        <v>21</v>
      </c>
    </row>
    <row r="13" spans="1:11" ht="20.100000000000001" customHeight="1" x14ac:dyDescent="0.25">
      <c r="A13" s="3" t="s">
        <v>47</v>
      </c>
      <c r="B13" s="26">
        <v>150</v>
      </c>
      <c r="C13" s="46"/>
      <c r="D13" s="46"/>
      <c r="E13" s="46"/>
      <c r="F13" s="46"/>
      <c r="G13" s="7" t="s">
        <v>21</v>
      </c>
    </row>
    <row r="14" spans="1:11" ht="20.100000000000001" customHeight="1" x14ac:dyDescent="0.25">
      <c r="A14" s="3" t="s">
        <v>48</v>
      </c>
      <c r="B14" s="26">
        <v>40</v>
      </c>
      <c r="C14" s="46"/>
      <c r="D14" s="46"/>
      <c r="E14" s="46"/>
      <c r="F14" s="46"/>
      <c r="G14" s="7" t="s">
        <v>21</v>
      </c>
    </row>
    <row r="15" spans="1:11" ht="20.100000000000001" customHeight="1" x14ac:dyDescent="0.25">
      <c r="A15" s="6" t="s">
        <v>8</v>
      </c>
      <c r="B15" s="25">
        <v>350</v>
      </c>
      <c r="C15" s="24">
        <v>9.4</v>
      </c>
      <c r="D15" s="24">
        <v>7.7</v>
      </c>
      <c r="E15" s="24">
        <v>45.4</v>
      </c>
      <c r="F15" s="24">
        <v>312.60000000000002</v>
      </c>
      <c r="G15" s="8" t="s">
        <v>7</v>
      </c>
    </row>
    <row r="16" spans="1:11" ht="20.100000000000001" customHeight="1" x14ac:dyDescent="0.25">
      <c r="A16" s="51" t="s">
        <v>9</v>
      </c>
      <c r="B16" s="52"/>
      <c r="C16" s="27">
        <f>SUM(C15)</f>
        <v>9.4</v>
      </c>
      <c r="D16" s="27">
        <f t="shared" ref="D16:F16" si="0">SUM(D15)</f>
        <v>7.7</v>
      </c>
      <c r="E16" s="27">
        <f t="shared" si="0"/>
        <v>45.4</v>
      </c>
      <c r="F16" s="27">
        <f t="shared" si="0"/>
        <v>312.60000000000002</v>
      </c>
      <c r="G16" s="8" t="s">
        <v>7</v>
      </c>
    </row>
    <row r="17" spans="1:7" ht="20.100000000000001" customHeight="1" x14ac:dyDescent="0.25">
      <c r="A17" s="40" t="s">
        <v>11</v>
      </c>
      <c r="B17" s="40"/>
      <c r="C17" s="40"/>
      <c r="D17" s="40"/>
      <c r="E17" s="40"/>
      <c r="F17" s="40"/>
      <c r="G17" s="40"/>
    </row>
    <row r="18" spans="1:7" ht="36" customHeight="1" x14ac:dyDescent="0.25">
      <c r="A18" s="37" t="s">
        <v>0</v>
      </c>
      <c r="B18" s="37" t="s">
        <v>1</v>
      </c>
      <c r="C18" s="39" t="s">
        <v>2</v>
      </c>
      <c r="D18" s="40"/>
      <c r="E18" s="41"/>
      <c r="F18" s="37" t="s">
        <v>3</v>
      </c>
      <c r="G18" s="37" t="s">
        <v>20</v>
      </c>
    </row>
    <row r="19" spans="1:7" ht="20.100000000000001" customHeight="1" x14ac:dyDescent="0.25">
      <c r="A19" s="38"/>
      <c r="B19" s="38"/>
      <c r="C19" s="5" t="s">
        <v>4</v>
      </c>
      <c r="D19" s="5" t="s">
        <v>5</v>
      </c>
      <c r="E19" s="5" t="s">
        <v>6</v>
      </c>
      <c r="F19" s="38"/>
      <c r="G19" s="38"/>
    </row>
    <row r="20" spans="1:7" ht="20.100000000000001" customHeight="1" x14ac:dyDescent="0.25">
      <c r="A20" s="39" t="s">
        <v>41</v>
      </c>
      <c r="B20" s="40"/>
      <c r="C20" s="40"/>
      <c r="D20" s="40"/>
      <c r="E20" s="40"/>
      <c r="F20" s="40"/>
      <c r="G20" s="41"/>
    </row>
    <row r="21" spans="1:7" ht="20.100000000000001" customHeight="1" x14ac:dyDescent="0.25">
      <c r="A21" s="29" t="s">
        <v>75</v>
      </c>
      <c r="B21" s="26">
        <v>130</v>
      </c>
      <c r="C21" s="42"/>
      <c r="D21" s="43"/>
      <c r="E21" s="43"/>
      <c r="F21" s="44"/>
      <c r="G21" s="7" t="s">
        <v>21</v>
      </c>
    </row>
    <row r="22" spans="1:7" ht="20.100000000000001" customHeight="1" x14ac:dyDescent="0.25">
      <c r="A22" s="29" t="s">
        <v>50</v>
      </c>
      <c r="B22" s="26">
        <v>150</v>
      </c>
      <c r="C22" s="45"/>
      <c r="D22" s="46"/>
      <c r="E22" s="46"/>
      <c r="F22" s="47"/>
      <c r="G22" s="7" t="s">
        <v>21</v>
      </c>
    </row>
    <row r="23" spans="1:7" ht="20.100000000000001" customHeight="1" x14ac:dyDescent="0.25">
      <c r="A23" s="29" t="s">
        <v>42</v>
      </c>
      <c r="B23" s="26">
        <v>40</v>
      </c>
      <c r="C23" s="45"/>
      <c r="D23" s="46"/>
      <c r="E23" s="46"/>
      <c r="F23" s="47"/>
      <c r="G23" s="7" t="s">
        <v>21</v>
      </c>
    </row>
    <row r="24" spans="1:7" ht="20.100000000000001" customHeight="1" x14ac:dyDescent="0.25">
      <c r="A24" s="19" t="s">
        <v>22</v>
      </c>
      <c r="B24" s="26">
        <v>30</v>
      </c>
      <c r="C24" s="48"/>
      <c r="D24" s="49"/>
      <c r="E24" s="49"/>
      <c r="F24" s="50"/>
      <c r="G24" s="7" t="s">
        <v>21</v>
      </c>
    </row>
    <row r="25" spans="1:7" ht="20.100000000000001" customHeight="1" x14ac:dyDescent="0.25">
      <c r="A25" s="6" t="s">
        <v>8</v>
      </c>
      <c r="B25" s="25">
        <v>350</v>
      </c>
      <c r="C25" s="24">
        <v>15.8</v>
      </c>
      <c r="D25" s="24">
        <v>13.3</v>
      </c>
      <c r="E25" s="24">
        <v>36.200000000000003</v>
      </c>
      <c r="F25" s="24">
        <v>374.2</v>
      </c>
      <c r="G25" s="8" t="s">
        <v>7</v>
      </c>
    </row>
    <row r="26" spans="1:7" ht="20.100000000000001" customHeight="1" x14ac:dyDescent="0.25">
      <c r="A26" s="51" t="s">
        <v>9</v>
      </c>
      <c r="B26" s="52"/>
      <c r="C26" s="28">
        <f>SUM(C25)</f>
        <v>15.8</v>
      </c>
      <c r="D26" s="28">
        <f t="shared" ref="D26:F26" si="1">SUM(D25)</f>
        <v>13.3</v>
      </c>
      <c r="E26" s="28">
        <f t="shared" si="1"/>
        <v>36.200000000000003</v>
      </c>
      <c r="F26" s="28">
        <f t="shared" si="1"/>
        <v>374.2</v>
      </c>
      <c r="G26" s="8" t="s">
        <v>7</v>
      </c>
    </row>
    <row r="27" spans="1:7" ht="20.100000000000001" customHeight="1" x14ac:dyDescent="0.25">
      <c r="A27" s="40" t="s">
        <v>12</v>
      </c>
      <c r="B27" s="40"/>
      <c r="C27" s="40"/>
      <c r="D27" s="40"/>
      <c r="E27" s="40"/>
      <c r="F27" s="40"/>
      <c r="G27" s="40"/>
    </row>
    <row r="28" spans="1:7" ht="30" customHeight="1" x14ac:dyDescent="0.25">
      <c r="A28" s="37" t="s">
        <v>0</v>
      </c>
      <c r="B28" s="37" t="s">
        <v>1</v>
      </c>
      <c r="C28" s="39" t="s">
        <v>2</v>
      </c>
      <c r="D28" s="40"/>
      <c r="E28" s="41"/>
      <c r="F28" s="37" t="s">
        <v>3</v>
      </c>
      <c r="G28" s="37" t="s">
        <v>20</v>
      </c>
    </row>
    <row r="29" spans="1:7" ht="20.100000000000001" customHeight="1" x14ac:dyDescent="0.25">
      <c r="A29" s="38"/>
      <c r="B29" s="38"/>
      <c r="C29" s="5" t="s">
        <v>4</v>
      </c>
      <c r="D29" s="5" t="s">
        <v>5</v>
      </c>
      <c r="E29" s="5" t="s">
        <v>6</v>
      </c>
      <c r="F29" s="38"/>
      <c r="G29" s="38"/>
    </row>
    <row r="30" spans="1:7" ht="20.100000000000001" customHeight="1" x14ac:dyDescent="0.25">
      <c r="A30" s="39" t="s">
        <v>41</v>
      </c>
      <c r="B30" s="40"/>
      <c r="C30" s="40"/>
      <c r="D30" s="40"/>
      <c r="E30" s="40"/>
      <c r="F30" s="40"/>
      <c r="G30" s="41"/>
    </row>
    <row r="31" spans="1:7" ht="20.100000000000001" customHeight="1" x14ac:dyDescent="0.25">
      <c r="A31" s="18" t="s">
        <v>52</v>
      </c>
      <c r="B31" s="22">
        <v>150</v>
      </c>
      <c r="C31" s="42"/>
      <c r="D31" s="43"/>
      <c r="E31" s="43"/>
      <c r="F31" s="44"/>
      <c r="G31" s="7" t="s">
        <v>21</v>
      </c>
    </row>
    <row r="32" spans="1:7" ht="20.100000000000001" customHeight="1" x14ac:dyDescent="0.25">
      <c r="A32" s="18" t="s">
        <v>49</v>
      </c>
      <c r="B32" s="22" t="s">
        <v>43</v>
      </c>
      <c r="C32" s="45"/>
      <c r="D32" s="46"/>
      <c r="E32" s="46"/>
      <c r="F32" s="47"/>
      <c r="G32" s="7" t="s">
        <v>21</v>
      </c>
    </row>
    <row r="33" spans="1:7" ht="20.100000000000001" customHeight="1" x14ac:dyDescent="0.25">
      <c r="A33" s="18" t="s">
        <v>42</v>
      </c>
      <c r="B33" s="22">
        <v>20</v>
      </c>
      <c r="C33" s="45"/>
      <c r="D33" s="46"/>
      <c r="E33" s="46"/>
      <c r="F33" s="47"/>
      <c r="G33" s="7" t="s">
        <v>21</v>
      </c>
    </row>
    <row r="34" spans="1:7" ht="20.100000000000001" customHeight="1" x14ac:dyDescent="0.25">
      <c r="A34" s="29" t="s">
        <v>75</v>
      </c>
      <c r="B34" s="23">
        <v>1</v>
      </c>
      <c r="C34" s="48"/>
      <c r="D34" s="49"/>
      <c r="E34" s="49"/>
      <c r="F34" s="50"/>
      <c r="G34" s="7" t="s">
        <v>21</v>
      </c>
    </row>
    <row r="35" spans="1:7" ht="20.100000000000001" customHeight="1" x14ac:dyDescent="0.25">
      <c r="A35" s="6" t="s">
        <v>8</v>
      </c>
      <c r="B35" s="25">
        <v>405</v>
      </c>
      <c r="C35" s="24">
        <v>13.2</v>
      </c>
      <c r="D35" s="24">
        <v>9</v>
      </c>
      <c r="E35" s="24">
        <v>47.2</v>
      </c>
      <c r="F35" s="24">
        <v>323.39999999999998</v>
      </c>
      <c r="G35" s="8" t="s">
        <v>7</v>
      </c>
    </row>
    <row r="36" spans="1:7" ht="20.100000000000001" customHeight="1" x14ac:dyDescent="0.25">
      <c r="A36" s="51" t="s">
        <v>9</v>
      </c>
      <c r="B36" s="52"/>
      <c r="C36" s="28">
        <f>SUM(C35)</f>
        <v>13.2</v>
      </c>
      <c r="D36" s="28">
        <f t="shared" ref="D36:F36" si="2">SUM(D35)</f>
        <v>9</v>
      </c>
      <c r="E36" s="28">
        <f t="shared" si="2"/>
        <v>47.2</v>
      </c>
      <c r="F36" s="28">
        <f t="shared" si="2"/>
        <v>323.39999999999998</v>
      </c>
      <c r="G36" s="8" t="s">
        <v>7</v>
      </c>
    </row>
    <row r="37" spans="1:7" ht="20.100000000000001" customHeight="1" x14ac:dyDescent="0.25">
      <c r="A37" s="53" t="s">
        <v>13</v>
      </c>
      <c r="B37" s="53"/>
      <c r="C37" s="53"/>
      <c r="D37" s="53"/>
      <c r="E37" s="53"/>
      <c r="F37" s="53"/>
      <c r="G37" s="53"/>
    </row>
    <row r="38" spans="1:7" ht="28.5" customHeight="1" x14ac:dyDescent="0.25">
      <c r="A38" s="36" t="s">
        <v>0</v>
      </c>
      <c r="B38" s="36" t="s">
        <v>1</v>
      </c>
      <c r="C38" s="36" t="s">
        <v>2</v>
      </c>
      <c r="D38" s="36"/>
      <c r="E38" s="36"/>
      <c r="F38" s="36" t="s">
        <v>3</v>
      </c>
      <c r="G38" s="36" t="s">
        <v>20</v>
      </c>
    </row>
    <row r="39" spans="1:7" ht="20.100000000000001" customHeight="1" x14ac:dyDescent="0.25">
      <c r="A39" s="36"/>
      <c r="B39" s="36"/>
      <c r="C39" s="5" t="s">
        <v>4</v>
      </c>
      <c r="D39" s="5" t="s">
        <v>5</v>
      </c>
      <c r="E39" s="5" t="s">
        <v>6</v>
      </c>
      <c r="F39" s="36"/>
      <c r="G39" s="36"/>
    </row>
    <row r="40" spans="1:7" ht="20.100000000000001" customHeight="1" x14ac:dyDescent="0.25">
      <c r="A40" s="39" t="s">
        <v>41</v>
      </c>
      <c r="B40" s="40"/>
      <c r="C40" s="40"/>
      <c r="D40" s="40"/>
      <c r="E40" s="40"/>
      <c r="F40" s="40"/>
      <c r="G40" s="41"/>
    </row>
    <row r="41" spans="1:7" ht="20.100000000000001" customHeight="1" x14ac:dyDescent="0.25">
      <c r="A41" s="29" t="s">
        <v>53</v>
      </c>
      <c r="B41" s="26">
        <v>150</v>
      </c>
      <c r="C41" s="42"/>
      <c r="D41" s="43"/>
      <c r="E41" s="43"/>
      <c r="F41" s="44"/>
      <c r="G41" s="7" t="s">
        <v>21</v>
      </c>
    </row>
    <row r="42" spans="1:7" ht="20.100000000000001" customHeight="1" x14ac:dyDescent="0.25">
      <c r="A42" s="29" t="s">
        <v>39</v>
      </c>
      <c r="B42" s="26" t="s">
        <v>61</v>
      </c>
      <c r="C42" s="45"/>
      <c r="D42" s="55"/>
      <c r="E42" s="55"/>
      <c r="F42" s="47"/>
      <c r="G42" s="7" t="s">
        <v>21</v>
      </c>
    </row>
    <row r="43" spans="1:7" ht="20.100000000000001" customHeight="1" x14ac:dyDescent="0.25">
      <c r="A43" s="2" t="s">
        <v>42</v>
      </c>
      <c r="B43" s="26">
        <v>50</v>
      </c>
      <c r="C43" s="45"/>
      <c r="D43" s="55"/>
      <c r="E43" s="55"/>
      <c r="F43" s="47"/>
      <c r="G43" s="7" t="s">
        <v>21</v>
      </c>
    </row>
    <row r="44" spans="1:7" ht="20.100000000000001" customHeight="1" x14ac:dyDescent="0.25">
      <c r="A44" s="35" t="s">
        <v>57</v>
      </c>
      <c r="B44" s="26">
        <v>5</v>
      </c>
      <c r="C44" s="45"/>
      <c r="D44" s="55"/>
      <c r="E44" s="55"/>
      <c r="F44" s="47"/>
      <c r="G44" s="7" t="s">
        <v>21</v>
      </c>
    </row>
    <row r="45" spans="1:7" ht="20.100000000000001" customHeight="1" x14ac:dyDescent="0.25">
      <c r="A45" s="35" t="s">
        <v>74</v>
      </c>
      <c r="B45" s="26">
        <v>200</v>
      </c>
      <c r="C45" s="48"/>
      <c r="D45" s="49"/>
      <c r="E45" s="49"/>
      <c r="F45" s="50"/>
      <c r="G45" s="7" t="s">
        <v>21</v>
      </c>
    </row>
    <row r="46" spans="1:7" ht="20.100000000000001" customHeight="1" x14ac:dyDescent="0.25">
      <c r="A46" s="6" t="s">
        <v>8</v>
      </c>
      <c r="B46" s="25">
        <v>565</v>
      </c>
      <c r="C46" s="24">
        <v>10.3</v>
      </c>
      <c r="D46" s="24">
        <v>7.8999999999999995</v>
      </c>
      <c r="E46" s="24">
        <v>64.2</v>
      </c>
      <c r="F46" s="24">
        <v>375.4</v>
      </c>
      <c r="G46" s="8" t="s">
        <v>7</v>
      </c>
    </row>
    <row r="47" spans="1:7" ht="20.100000000000001" customHeight="1" x14ac:dyDescent="0.25">
      <c r="A47" s="54" t="s">
        <v>9</v>
      </c>
      <c r="B47" s="54"/>
      <c r="C47" s="28">
        <f>SUM(C46)</f>
        <v>10.3</v>
      </c>
      <c r="D47" s="28">
        <f>SUM(D46)</f>
        <v>7.8999999999999995</v>
      </c>
      <c r="E47" s="28">
        <f>SUM(E46)</f>
        <v>64.2</v>
      </c>
      <c r="F47" s="28">
        <f>SUM(F46)</f>
        <v>375.4</v>
      </c>
      <c r="G47" s="8" t="s">
        <v>7</v>
      </c>
    </row>
    <row r="48" spans="1:7" ht="20.100000000000001" customHeight="1" x14ac:dyDescent="0.25">
      <c r="A48" s="40" t="s">
        <v>14</v>
      </c>
      <c r="B48" s="40"/>
      <c r="C48" s="40"/>
      <c r="D48" s="40"/>
      <c r="E48" s="40"/>
      <c r="F48" s="40"/>
      <c r="G48" s="40"/>
    </row>
    <row r="49" spans="1:7" ht="27.75" customHeight="1" x14ac:dyDescent="0.25">
      <c r="A49" s="37" t="s">
        <v>0</v>
      </c>
      <c r="B49" s="37" t="s">
        <v>1</v>
      </c>
      <c r="C49" s="39" t="s">
        <v>2</v>
      </c>
      <c r="D49" s="40"/>
      <c r="E49" s="41"/>
      <c r="F49" s="37" t="s">
        <v>3</v>
      </c>
      <c r="G49" s="37" t="s">
        <v>20</v>
      </c>
    </row>
    <row r="50" spans="1:7" ht="20.100000000000001" customHeight="1" x14ac:dyDescent="0.25">
      <c r="A50" s="38"/>
      <c r="B50" s="38"/>
      <c r="C50" s="5" t="s">
        <v>4</v>
      </c>
      <c r="D50" s="5" t="s">
        <v>5</v>
      </c>
      <c r="E50" s="5" t="s">
        <v>6</v>
      </c>
      <c r="F50" s="38"/>
      <c r="G50" s="38"/>
    </row>
    <row r="51" spans="1:7" ht="20.100000000000001" customHeight="1" x14ac:dyDescent="0.25">
      <c r="A51" s="39" t="s">
        <v>41</v>
      </c>
      <c r="B51" s="40"/>
      <c r="C51" s="40"/>
      <c r="D51" s="40"/>
      <c r="E51" s="40"/>
      <c r="F51" s="40"/>
      <c r="G51" s="41"/>
    </row>
    <row r="52" spans="1:7" ht="20.100000000000001" customHeight="1" x14ac:dyDescent="0.25">
      <c r="A52" s="3" t="s">
        <v>63</v>
      </c>
      <c r="B52" s="26">
        <v>150</v>
      </c>
      <c r="C52" s="43"/>
      <c r="D52" s="43"/>
      <c r="E52" s="43"/>
      <c r="F52" s="43"/>
      <c r="G52" s="7" t="s">
        <v>21</v>
      </c>
    </row>
    <row r="53" spans="1:7" ht="20.100000000000001" customHeight="1" x14ac:dyDescent="0.25">
      <c r="A53" s="3" t="s">
        <v>55</v>
      </c>
      <c r="B53" s="26">
        <v>150</v>
      </c>
      <c r="C53" s="46"/>
      <c r="D53" s="46"/>
      <c r="E53" s="46"/>
      <c r="F53" s="46"/>
      <c r="G53" s="7" t="s">
        <v>21</v>
      </c>
    </row>
    <row r="54" spans="1:7" ht="20.100000000000001" customHeight="1" x14ac:dyDescent="0.25">
      <c r="A54" s="30" t="s">
        <v>56</v>
      </c>
      <c r="B54" s="7" t="s">
        <v>45</v>
      </c>
      <c r="C54" s="46"/>
      <c r="D54" s="46"/>
      <c r="E54" s="46"/>
      <c r="F54" s="46"/>
      <c r="G54" s="7" t="s">
        <v>21</v>
      </c>
    </row>
    <row r="55" spans="1:7" ht="20.100000000000001" customHeight="1" x14ac:dyDescent="0.25">
      <c r="A55" s="6" t="s">
        <v>8</v>
      </c>
      <c r="B55" s="25">
        <v>355</v>
      </c>
      <c r="C55" s="24">
        <v>11</v>
      </c>
      <c r="D55" s="24">
        <v>10.1</v>
      </c>
      <c r="E55" s="24">
        <v>62.199999999999996</v>
      </c>
      <c r="F55" s="24">
        <v>387.2</v>
      </c>
      <c r="G55" s="8" t="s">
        <v>7</v>
      </c>
    </row>
    <row r="56" spans="1:7" ht="20.100000000000001" customHeight="1" x14ac:dyDescent="0.25">
      <c r="A56" s="51" t="s">
        <v>9</v>
      </c>
      <c r="B56" s="52"/>
      <c r="C56" s="28">
        <f>SUM(C55)</f>
        <v>11</v>
      </c>
      <c r="D56" s="28">
        <f t="shared" ref="D56:F56" si="3">SUM(D55)</f>
        <v>10.1</v>
      </c>
      <c r="E56" s="28">
        <f t="shared" si="3"/>
        <v>62.199999999999996</v>
      </c>
      <c r="F56" s="28">
        <f t="shared" si="3"/>
        <v>387.2</v>
      </c>
      <c r="G56" s="8" t="s">
        <v>7</v>
      </c>
    </row>
    <row r="57" spans="1:7" ht="20.100000000000001" customHeight="1" x14ac:dyDescent="0.25">
      <c r="A57" s="40" t="s">
        <v>15</v>
      </c>
      <c r="B57" s="40"/>
      <c r="C57" s="40"/>
      <c r="D57" s="40"/>
      <c r="E57" s="40"/>
      <c r="F57" s="40"/>
      <c r="G57" s="40"/>
    </row>
    <row r="58" spans="1:7" ht="27" customHeight="1" x14ac:dyDescent="0.25">
      <c r="A58" s="37" t="s">
        <v>0</v>
      </c>
      <c r="B58" s="37" t="s">
        <v>1</v>
      </c>
      <c r="C58" s="39" t="s">
        <v>2</v>
      </c>
      <c r="D58" s="40"/>
      <c r="E58" s="41"/>
      <c r="F58" s="37" t="s">
        <v>3</v>
      </c>
      <c r="G58" s="37" t="s">
        <v>20</v>
      </c>
    </row>
    <row r="59" spans="1:7" ht="20.100000000000001" customHeight="1" x14ac:dyDescent="0.25">
      <c r="A59" s="38"/>
      <c r="B59" s="38"/>
      <c r="C59" s="5" t="s">
        <v>4</v>
      </c>
      <c r="D59" s="5" t="s">
        <v>5</v>
      </c>
      <c r="E59" s="5" t="s">
        <v>6</v>
      </c>
      <c r="F59" s="38"/>
      <c r="G59" s="38"/>
    </row>
    <row r="60" spans="1:7" ht="20.100000000000001" customHeight="1" x14ac:dyDescent="0.25">
      <c r="A60" s="39" t="s">
        <v>41</v>
      </c>
      <c r="B60" s="40"/>
      <c r="C60" s="40"/>
      <c r="D60" s="40"/>
      <c r="E60" s="40"/>
      <c r="F60" s="40"/>
      <c r="G60" s="41"/>
    </row>
    <row r="61" spans="1:7" ht="20.100000000000001" customHeight="1" x14ac:dyDescent="0.25">
      <c r="A61" s="18" t="s">
        <v>52</v>
      </c>
      <c r="B61" s="22">
        <v>150</v>
      </c>
      <c r="C61" s="42"/>
      <c r="D61" s="43"/>
      <c r="E61" s="43"/>
      <c r="F61" s="44"/>
      <c r="G61" s="7" t="s">
        <v>21</v>
      </c>
    </row>
    <row r="62" spans="1:7" ht="20.100000000000001" customHeight="1" x14ac:dyDescent="0.25">
      <c r="A62" s="18" t="s">
        <v>39</v>
      </c>
      <c r="B62" s="22" t="s">
        <v>61</v>
      </c>
      <c r="C62" s="45"/>
      <c r="D62" s="46"/>
      <c r="E62" s="46"/>
      <c r="F62" s="47"/>
      <c r="G62" s="7" t="s">
        <v>21</v>
      </c>
    </row>
    <row r="63" spans="1:7" ht="20.100000000000001" customHeight="1" x14ac:dyDescent="0.25">
      <c r="A63" s="18" t="s">
        <v>42</v>
      </c>
      <c r="B63" s="22">
        <v>50</v>
      </c>
      <c r="C63" s="45"/>
      <c r="D63" s="46"/>
      <c r="E63" s="46"/>
      <c r="F63" s="47"/>
      <c r="G63" s="7" t="s">
        <v>21</v>
      </c>
    </row>
    <row r="64" spans="1:7" ht="20.100000000000001" customHeight="1" x14ac:dyDescent="0.25">
      <c r="A64" s="18" t="s">
        <v>57</v>
      </c>
      <c r="B64" s="23">
        <v>5</v>
      </c>
      <c r="C64" s="48"/>
      <c r="D64" s="49"/>
      <c r="E64" s="49"/>
      <c r="F64" s="50"/>
      <c r="G64" s="7" t="s">
        <v>21</v>
      </c>
    </row>
    <row r="65" spans="1:7" ht="20.100000000000001" customHeight="1" x14ac:dyDescent="0.25">
      <c r="A65" s="6" t="s">
        <v>8</v>
      </c>
      <c r="B65" s="25">
        <v>365</v>
      </c>
      <c r="C65" s="24">
        <v>11.2</v>
      </c>
      <c r="D65" s="24">
        <v>6.4</v>
      </c>
      <c r="E65" s="24">
        <v>59.5</v>
      </c>
      <c r="F65" s="24">
        <v>340.7</v>
      </c>
      <c r="G65" s="8" t="s">
        <v>7</v>
      </c>
    </row>
    <row r="66" spans="1:7" ht="20.100000000000001" customHeight="1" x14ac:dyDescent="0.25">
      <c r="A66" s="51" t="s">
        <v>9</v>
      </c>
      <c r="B66" s="52"/>
      <c r="C66" s="28">
        <f>SUM(C65)</f>
        <v>11.2</v>
      </c>
      <c r="D66" s="28">
        <f t="shared" ref="D66:F66" si="4">SUM(D65)</f>
        <v>6.4</v>
      </c>
      <c r="E66" s="28">
        <f t="shared" si="4"/>
        <v>59.5</v>
      </c>
      <c r="F66" s="28">
        <f t="shared" si="4"/>
        <v>340.7</v>
      </c>
      <c r="G66" s="8" t="s">
        <v>7</v>
      </c>
    </row>
    <row r="67" spans="1:7" ht="20.100000000000001" customHeight="1" x14ac:dyDescent="0.25">
      <c r="A67" s="40" t="s">
        <v>16</v>
      </c>
      <c r="B67" s="40"/>
      <c r="C67" s="40"/>
      <c r="D67" s="40"/>
      <c r="E67" s="40"/>
      <c r="F67" s="40"/>
      <c r="G67" s="40"/>
    </row>
    <row r="68" spans="1:7" ht="28.5" customHeight="1" x14ac:dyDescent="0.25">
      <c r="A68" s="37" t="s">
        <v>0</v>
      </c>
      <c r="B68" s="37" t="s">
        <v>1</v>
      </c>
      <c r="C68" s="39" t="s">
        <v>2</v>
      </c>
      <c r="D68" s="40"/>
      <c r="E68" s="41"/>
      <c r="F68" s="37" t="s">
        <v>3</v>
      </c>
      <c r="G68" s="37" t="s">
        <v>20</v>
      </c>
    </row>
    <row r="69" spans="1:7" ht="20.100000000000001" customHeight="1" x14ac:dyDescent="0.25">
      <c r="A69" s="38"/>
      <c r="B69" s="38"/>
      <c r="C69" s="5" t="s">
        <v>4</v>
      </c>
      <c r="D69" s="5" t="s">
        <v>5</v>
      </c>
      <c r="E69" s="5" t="s">
        <v>6</v>
      </c>
      <c r="F69" s="38"/>
      <c r="G69" s="38"/>
    </row>
    <row r="70" spans="1:7" ht="20.100000000000001" customHeight="1" x14ac:dyDescent="0.25">
      <c r="A70" s="39" t="s">
        <v>41</v>
      </c>
      <c r="B70" s="40"/>
      <c r="C70" s="40"/>
      <c r="D70" s="40"/>
      <c r="E70" s="40"/>
      <c r="F70" s="40"/>
      <c r="G70" s="41"/>
    </row>
    <row r="71" spans="1:7" ht="20.100000000000001" customHeight="1" x14ac:dyDescent="0.25">
      <c r="A71" s="29" t="s">
        <v>75</v>
      </c>
      <c r="B71" s="22">
        <v>130</v>
      </c>
      <c r="C71" s="45"/>
      <c r="D71" s="46"/>
      <c r="E71" s="46"/>
      <c r="F71" s="47"/>
      <c r="G71" s="7" t="s">
        <v>21</v>
      </c>
    </row>
    <row r="72" spans="1:7" ht="20.100000000000001" customHeight="1" x14ac:dyDescent="0.25">
      <c r="A72" s="18" t="s">
        <v>49</v>
      </c>
      <c r="B72" s="22" t="s">
        <v>43</v>
      </c>
      <c r="C72" s="45"/>
      <c r="D72" s="46"/>
      <c r="E72" s="46"/>
      <c r="F72" s="47"/>
      <c r="G72" s="7" t="s">
        <v>21</v>
      </c>
    </row>
    <row r="73" spans="1:7" ht="20.100000000000001" customHeight="1" x14ac:dyDescent="0.25">
      <c r="A73" s="18" t="s">
        <v>42</v>
      </c>
      <c r="B73" s="23">
        <v>30</v>
      </c>
      <c r="C73" s="48"/>
      <c r="D73" s="49"/>
      <c r="E73" s="49"/>
      <c r="F73" s="50"/>
      <c r="G73" s="7" t="s">
        <v>21</v>
      </c>
    </row>
    <row r="74" spans="1:7" ht="20.100000000000001" customHeight="1" x14ac:dyDescent="0.25">
      <c r="A74" s="6" t="s">
        <v>8</v>
      </c>
      <c r="B74" s="25">
        <v>350</v>
      </c>
      <c r="C74" s="24">
        <v>10.5</v>
      </c>
      <c r="D74" s="24">
        <v>9.3000000000000007</v>
      </c>
      <c r="E74" s="24">
        <v>31.700000000000003</v>
      </c>
      <c r="F74" s="24">
        <v>298.3</v>
      </c>
      <c r="G74" s="8" t="s">
        <v>7</v>
      </c>
    </row>
    <row r="75" spans="1:7" ht="20.100000000000001" customHeight="1" x14ac:dyDescent="0.25">
      <c r="A75" s="51" t="s">
        <v>9</v>
      </c>
      <c r="B75" s="52"/>
      <c r="C75" s="28">
        <f>SUM(C74)</f>
        <v>10.5</v>
      </c>
      <c r="D75" s="28">
        <f t="shared" ref="D75:F75" si="5">SUM(D74)</f>
        <v>9.3000000000000007</v>
      </c>
      <c r="E75" s="28">
        <f t="shared" si="5"/>
        <v>31.700000000000003</v>
      </c>
      <c r="F75" s="28">
        <f t="shared" si="5"/>
        <v>298.3</v>
      </c>
      <c r="G75" s="8" t="s">
        <v>7</v>
      </c>
    </row>
    <row r="76" spans="1:7" ht="20.100000000000001" customHeight="1" x14ac:dyDescent="0.25">
      <c r="A76" s="40" t="s">
        <v>17</v>
      </c>
      <c r="B76" s="40"/>
      <c r="C76" s="40"/>
      <c r="D76" s="40"/>
      <c r="E76" s="40"/>
      <c r="F76" s="40"/>
      <c r="G76" s="40"/>
    </row>
    <row r="77" spans="1:7" ht="30.75" customHeight="1" x14ac:dyDescent="0.25">
      <c r="A77" s="37" t="s">
        <v>0</v>
      </c>
      <c r="B77" s="37" t="s">
        <v>1</v>
      </c>
      <c r="C77" s="39" t="s">
        <v>2</v>
      </c>
      <c r="D77" s="40"/>
      <c r="E77" s="41"/>
      <c r="F77" s="37" t="s">
        <v>3</v>
      </c>
      <c r="G77" s="37" t="s">
        <v>20</v>
      </c>
    </row>
    <row r="78" spans="1:7" ht="20.100000000000001" customHeight="1" x14ac:dyDescent="0.25">
      <c r="A78" s="38"/>
      <c r="B78" s="38"/>
      <c r="C78" s="5" t="s">
        <v>4</v>
      </c>
      <c r="D78" s="5" t="s">
        <v>5</v>
      </c>
      <c r="E78" s="5" t="s">
        <v>6</v>
      </c>
      <c r="F78" s="38"/>
      <c r="G78" s="38"/>
    </row>
    <row r="79" spans="1:7" ht="20.100000000000001" customHeight="1" x14ac:dyDescent="0.25">
      <c r="A79" s="39" t="s">
        <v>41</v>
      </c>
      <c r="B79" s="40"/>
      <c r="C79" s="40"/>
      <c r="D79" s="40"/>
      <c r="E79" s="40"/>
      <c r="F79" s="40"/>
      <c r="G79" s="41"/>
    </row>
    <row r="80" spans="1:7" ht="20.100000000000001" customHeight="1" x14ac:dyDescent="0.25">
      <c r="A80" s="18" t="s">
        <v>54</v>
      </c>
      <c r="B80" s="22">
        <v>150</v>
      </c>
      <c r="C80" s="42"/>
      <c r="D80" s="43"/>
      <c r="E80" s="43"/>
      <c r="F80" s="44"/>
      <c r="G80" s="7" t="s">
        <v>21</v>
      </c>
    </row>
    <row r="81" spans="1:7" ht="20.100000000000001" customHeight="1" x14ac:dyDescent="0.25">
      <c r="A81" s="18" t="s">
        <v>51</v>
      </c>
      <c r="B81" s="22">
        <v>150</v>
      </c>
      <c r="C81" s="45"/>
      <c r="D81" s="46"/>
      <c r="E81" s="46"/>
      <c r="F81" s="47"/>
      <c r="G81" s="7" t="s">
        <v>21</v>
      </c>
    </row>
    <row r="82" spans="1:7" ht="20.100000000000001" customHeight="1" x14ac:dyDescent="0.25">
      <c r="A82" s="18" t="s">
        <v>42</v>
      </c>
      <c r="B82" s="17">
        <v>20</v>
      </c>
      <c r="C82" s="45"/>
      <c r="D82" s="46"/>
      <c r="E82" s="46"/>
      <c r="F82" s="47"/>
      <c r="G82" s="7" t="s">
        <v>21</v>
      </c>
    </row>
    <row r="83" spans="1:7" ht="20.100000000000001" customHeight="1" x14ac:dyDescent="0.25">
      <c r="A83" s="29" t="s">
        <v>75</v>
      </c>
      <c r="B83" s="17">
        <v>1</v>
      </c>
      <c r="C83" s="48"/>
      <c r="D83" s="49"/>
      <c r="E83" s="49"/>
      <c r="F83" s="50"/>
      <c r="G83" s="7" t="s">
        <v>21</v>
      </c>
    </row>
    <row r="84" spans="1:7" ht="20.100000000000001" customHeight="1" x14ac:dyDescent="0.25">
      <c r="A84" s="6" t="s">
        <v>8</v>
      </c>
      <c r="B84" s="25">
        <v>365</v>
      </c>
      <c r="C84" s="24">
        <v>16.5</v>
      </c>
      <c r="D84" s="24">
        <v>12.7</v>
      </c>
      <c r="E84" s="24">
        <v>46.3</v>
      </c>
      <c r="F84" s="24">
        <v>364.9</v>
      </c>
      <c r="G84" s="8" t="s">
        <v>7</v>
      </c>
    </row>
    <row r="85" spans="1:7" ht="20.100000000000001" customHeight="1" x14ac:dyDescent="0.25">
      <c r="A85" s="51" t="s">
        <v>9</v>
      </c>
      <c r="B85" s="52"/>
      <c r="C85" s="28">
        <f>SUM(C84)</f>
        <v>16.5</v>
      </c>
      <c r="D85" s="28">
        <f t="shared" ref="D85:F85" si="6">SUM(D84)</f>
        <v>12.7</v>
      </c>
      <c r="E85" s="28">
        <f t="shared" si="6"/>
        <v>46.3</v>
      </c>
      <c r="F85" s="28">
        <f t="shared" si="6"/>
        <v>364.9</v>
      </c>
      <c r="G85" s="8" t="s">
        <v>7</v>
      </c>
    </row>
    <row r="86" spans="1:7" ht="20.100000000000001" customHeight="1" x14ac:dyDescent="0.25">
      <c r="A86" s="40" t="s">
        <v>18</v>
      </c>
      <c r="B86" s="40"/>
      <c r="C86" s="40"/>
      <c r="D86" s="40"/>
      <c r="E86" s="40"/>
      <c r="F86" s="40"/>
      <c r="G86" s="40"/>
    </row>
    <row r="87" spans="1:7" ht="30" customHeight="1" x14ac:dyDescent="0.25">
      <c r="A87" s="37" t="s">
        <v>0</v>
      </c>
      <c r="B87" s="37" t="s">
        <v>1</v>
      </c>
      <c r="C87" s="39" t="s">
        <v>2</v>
      </c>
      <c r="D87" s="40"/>
      <c r="E87" s="41"/>
      <c r="F87" s="37" t="s">
        <v>3</v>
      </c>
      <c r="G87" s="37" t="s">
        <v>20</v>
      </c>
    </row>
    <row r="88" spans="1:7" ht="20.100000000000001" customHeight="1" x14ac:dyDescent="0.25">
      <c r="A88" s="38"/>
      <c r="B88" s="38"/>
      <c r="C88" s="5" t="s">
        <v>4</v>
      </c>
      <c r="D88" s="5" t="s">
        <v>5</v>
      </c>
      <c r="E88" s="5" t="s">
        <v>6</v>
      </c>
      <c r="F88" s="38"/>
      <c r="G88" s="38"/>
    </row>
    <row r="89" spans="1:7" ht="20.100000000000001" customHeight="1" x14ac:dyDescent="0.25">
      <c r="A89" s="39" t="s">
        <v>41</v>
      </c>
      <c r="B89" s="40"/>
      <c r="C89" s="40"/>
      <c r="D89" s="40"/>
      <c r="E89" s="40"/>
      <c r="F89" s="40"/>
      <c r="G89" s="41"/>
    </row>
    <row r="90" spans="1:7" ht="20.100000000000001" customHeight="1" x14ac:dyDescent="0.25">
      <c r="A90" s="18" t="s">
        <v>58</v>
      </c>
      <c r="B90" s="22">
        <v>150</v>
      </c>
      <c r="C90" s="42"/>
      <c r="D90" s="43"/>
      <c r="E90" s="43"/>
      <c r="F90" s="44"/>
      <c r="G90" s="7" t="s">
        <v>21</v>
      </c>
    </row>
    <row r="91" spans="1:7" ht="20.100000000000001" customHeight="1" x14ac:dyDescent="0.25">
      <c r="A91" s="18" t="s">
        <v>50</v>
      </c>
      <c r="B91" s="22">
        <v>150</v>
      </c>
      <c r="C91" s="45"/>
      <c r="D91" s="46"/>
      <c r="E91" s="46"/>
      <c r="F91" s="47"/>
      <c r="G91" s="7" t="s">
        <v>21</v>
      </c>
    </row>
    <row r="92" spans="1:7" ht="20.100000000000001" customHeight="1" x14ac:dyDescent="0.25">
      <c r="A92" s="18" t="s">
        <v>42</v>
      </c>
      <c r="B92" s="22">
        <v>50</v>
      </c>
      <c r="C92" s="45"/>
      <c r="D92" s="46"/>
      <c r="E92" s="46"/>
      <c r="F92" s="47"/>
      <c r="G92" s="7" t="s">
        <v>21</v>
      </c>
    </row>
    <row r="93" spans="1:7" ht="20.100000000000001" customHeight="1" x14ac:dyDescent="0.25">
      <c r="A93" s="18" t="s">
        <v>57</v>
      </c>
      <c r="B93" s="23">
        <v>5</v>
      </c>
      <c r="C93" s="48"/>
      <c r="D93" s="49"/>
      <c r="E93" s="49"/>
      <c r="F93" s="50"/>
      <c r="G93" s="7" t="s">
        <v>21</v>
      </c>
    </row>
    <row r="94" spans="1:7" ht="20.100000000000001" customHeight="1" x14ac:dyDescent="0.25">
      <c r="A94" s="6" t="s">
        <v>8</v>
      </c>
      <c r="B94" s="25">
        <v>355</v>
      </c>
      <c r="C94" s="24">
        <v>16.3</v>
      </c>
      <c r="D94" s="24">
        <v>10.199999999999999</v>
      </c>
      <c r="E94" s="24">
        <v>61.8</v>
      </c>
      <c r="F94" s="24">
        <v>402.4</v>
      </c>
      <c r="G94" s="8" t="s">
        <v>7</v>
      </c>
    </row>
    <row r="95" spans="1:7" ht="20.100000000000001" customHeight="1" x14ac:dyDescent="0.25">
      <c r="A95" s="51" t="s">
        <v>9</v>
      </c>
      <c r="B95" s="52"/>
      <c r="C95" s="28">
        <f>SUM(C94)</f>
        <v>16.3</v>
      </c>
      <c r="D95" s="28">
        <f t="shared" ref="D95:F95" si="7">SUM(D94)</f>
        <v>10.199999999999999</v>
      </c>
      <c r="E95" s="28">
        <f t="shared" si="7"/>
        <v>61.8</v>
      </c>
      <c r="F95" s="28">
        <f t="shared" si="7"/>
        <v>402.4</v>
      </c>
      <c r="G95" s="8" t="s">
        <v>7</v>
      </c>
    </row>
    <row r="96" spans="1:7" ht="20.100000000000001" customHeight="1" x14ac:dyDescent="0.25">
      <c r="A96" s="53" t="s">
        <v>19</v>
      </c>
      <c r="B96" s="53"/>
      <c r="C96" s="53"/>
      <c r="D96" s="53"/>
      <c r="E96" s="53"/>
      <c r="F96" s="53"/>
      <c r="G96" s="53"/>
    </row>
    <row r="97" spans="1:7" ht="37.5" customHeight="1" x14ac:dyDescent="0.25">
      <c r="A97" s="36" t="s">
        <v>0</v>
      </c>
      <c r="B97" s="36" t="s">
        <v>1</v>
      </c>
      <c r="C97" s="36" t="s">
        <v>2</v>
      </c>
      <c r="D97" s="36"/>
      <c r="E97" s="36"/>
      <c r="F97" s="36" t="s">
        <v>3</v>
      </c>
      <c r="G97" s="36" t="s">
        <v>20</v>
      </c>
    </row>
    <row r="98" spans="1:7" ht="20.100000000000001" customHeight="1" x14ac:dyDescent="0.25">
      <c r="A98" s="36"/>
      <c r="B98" s="36"/>
      <c r="C98" s="5" t="s">
        <v>4</v>
      </c>
      <c r="D98" s="5" t="s">
        <v>5</v>
      </c>
      <c r="E98" s="5" t="s">
        <v>6</v>
      </c>
      <c r="F98" s="36"/>
      <c r="G98" s="36"/>
    </row>
    <row r="99" spans="1:7" ht="20.100000000000001" customHeight="1" x14ac:dyDescent="0.25">
      <c r="A99" s="39" t="s">
        <v>41</v>
      </c>
      <c r="B99" s="40"/>
      <c r="C99" s="40"/>
      <c r="D99" s="40"/>
      <c r="E99" s="40"/>
      <c r="F99" s="40"/>
      <c r="G99" s="41"/>
    </row>
    <row r="100" spans="1:7" ht="20.100000000000001" customHeight="1" x14ac:dyDescent="0.25">
      <c r="A100" s="18" t="s">
        <v>28</v>
      </c>
      <c r="B100" s="7">
        <v>30</v>
      </c>
      <c r="C100" s="42"/>
      <c r="D100" s="43"/>
      <c r="E100" s="43"/>
      <c r="F100" s="44"/>
      <c r="G100" s="7" t="s">
        <v>21</v>
      </c>
    </row>
    <row r="101" spans="1:7" ht="20.100000000000001" customHeight="1" x14ac:dyDescent="0.25">
      <c r="A101" s="29" t="s">
        <v>75</v>
      </c>
      <c r="B101" s="22">
        <v>130</v>
      </c>
      <c r="C101" s="45"/>
      <c r="D101" s="46"/>
      <c r="E101" s="46"/>
      <c r="F101" s="47"/>
      <c r="G101" s="7" t="s">
        <v>21</v>
      </c>
    </row>
    <row r="102" spans="1:7" ht="20.100000000000001" customHeight="1" x14ac:dyDescent="0.25">
      <c r="A102" s="18" t="s">
        <v>47</v>
      </c>
      <c r="B102" s="22">
        <v>150</v>
      </c>
      <c r="C102" s="45"/>
      <c r="D102" s="46"/>
      <c r="E102" s="46"/>
      <c r="F102" s="47"/>
      <c r="G102" s="7" t="s">
        <v>21</v>
      </c>
    </row>
    <row r="103" spans="1:7" ht="20.100000000000001" customHeight="1" x14ac:dyDescent="0.25">
      <c r="A103" s="18" t="s">
        <v>42</v>
      </c>
      <c r="B103" s="23">
        <v>40</v>
      </c>
      <c r="C103" s="48"/>
      <c r="D103" s="49"/>
      <c r="E103" s="49"/>
      <c r="F103" s="50"/>
      <c r="G103" s="7" t="s">
        <v>21</v>
      </c>
    </row>
    <row r="104" spans="1:7" ht="20.100000000000001" customHeight="1" x14ac:dyDescent="0.25">
      <c r="A104" s="6" t="s">
        <v>8</v>
      </c>
      <c r="B104" s="25">
        <v>350</v>
      </c>
      <c r="C104" s="24">
        <v>14.299999999999999</v>
      </c>
      <c r="D104" s="24">
        <v>14.600000000000001</v>
      </c>
      <c r="E104" s="24">
        <v>40.6</v>
      </c>
      <c r="F104" s="24">
        <v>397</v>
      </c>
      <c r="G104" s="8" t="s">
        <v>7</v>
      </c>
    </row>
    <row r="105" spans="1:7" ht="20.100000000000001" customHeight="1" x14ac:dyDescent="0.25">
      <c r="A105" s="54" t="s">
        <v>9</v>
      </c>
      <c r="B105" s="54"/>
      <c r="C105" s="28">
        <f>SUM(C104)</f>
        <v>14.299999999999999</v>
      </c>
      <c r="D105" s="28">
        <f t="shared" ref="D105:F105" si="8">SUM(D104)</f>
        <v>14.600000000000001</v>
      </c>
      <c r="E105" s="28">
        <f t="shared" si="8"/>
        <v>40.6</v>
      </c>
      <c r="F105" s="28">
        <f t="shared" si="8"/>
        <v>397</v>
      </c>
      <c r="G105" s="8" t="s">
        <v>7</v>
      </c>
    </row>
    <row r="106" spans="1:7" ht="20.100000000000001" customHeight="1" x14ac:dyDescent="0.25">
      <c r="A106" s="58" t="s">
        <v>29</v>
      </c>
      <c r="B106" s="58"/>
      <c r="C106" s="58"/>
      <c r="D106" s="58"/>
      <c r="E106" s="58"/>
      <c r="F106" s="58"/>
      <c r="G106" s="58"/>
    </row>
    <row r="107" spans="1:7" ht="45.75" customHeight="1" x14ac:dyDescent="0.25">
      <c r="A107" s="36" t="s">
        <v>0</v>
      </c>
      <c r="B107" s="36" t="s">
        <v>1</v>
      </c>
      <c r="C107" s="36" t="s">
        <v>2</v>
      </c>
      <c r="D107" s="36"/>
      <c r="E107" s="36"/>
      <c r="F107" s="36" t="s">
        <v>3</v>
      </c>
      <c r="G107" s="36" t="s">
        <v>20</v>
      </c>
    </row>
    <row r="108" spans="1:7" ht="20.100000000000001" customHeight="1" x14ac:dyDescent="0.25">
      <c r="A108" s="36"/>
      <c r="B108" s="36"/>
      <c r="C108" s="5" t="s">
        <v>4</v>
      </c>
      <c r="D108" s="5" t="s">
        <v>5</v>
      </c>
      <c r="E108" s="5" t="s">
        <v>6</v>
      </c>
      <c r="F108" s="36"/>
      <c r="G108" s="36"/>
    </row>
    <row r="109" spans="1:7" ht="20.100000000000001" customHeight="1" x14ac:dyDescent="0.25">
      <c r="A109" s="39" t="s">
        <v>41</v>
      </c>
      <c r="B109" s="40"/>
      <c r="C109" s="40"/>
      <c r="D109" s="40"/>
      <c r="E109" s="40"/>
      <c r="F109" s="40"/>
      <c r="G109" s="41"/>
    </row>
    <row r="110" spans="1:7" ht="20.100000000000001" customHeight="1" x14ac:dyDescent="0.25">
      <c r="A110" s="3" t="s">
        <v>46</v>
      </c>
      <c r="B110" s="26">
        <v>150</v>
      </c>
      <c r="C110" s="43"/>
      <c r="D110" s="43"/>
      <c r="E110" s="43"/>
      <c r="F110" s="43"/>
      <c r="G110" s="7" t="s">
        <v>21</v>
      </c>
    </row>
    <row r="111" spans="1:7" ht="20.100000000000001" customHeight="1" x14ac:dyDescent="0.25">
      <c r="A111" s="3" t="s">
        <v>55</v>
      </c>
      <c r="B111" s="26">
        <v>150</v>
      </c>
      <c r="C111" s="46"/>
      <c r="D111" s="46"/>
      <c r="E111" s="46"/>
      <c r="F111" s="46"/>
      <c r="G111" s="7" t="s">
        <v>21</v>
      </c>
    </row>
    <row r="112" spans="1:7" ht="20.100000000000001" customHeight="1" x14ac:dyDescent="0.25">
      <c r="A112" s="3" t="s">
        <v>64</v>
      </c>
      <c r="B112" s="26">
        <v>5</v>
      </c>
      <c r="C112" s="46"/>
      <c r="D112" s="46"/>
      <c r="E112" s="46"/>
      <c r="F112" s="46"/>
      <c r="G112" s="7" t="s">
        <v>21</v>
      </c>
    </row>
    <row r="113" spans="1:7" ht="20.100000000000001" customHeight="1" x14ac:dyDescent="0.25">
      <c r="A113" s="2" t="s">
        <v>42</v>
      </c>
      <c r="B113" s="26">
        <v>45</v>
      </c>
      <c r="C113" s="46"/>
      <c r="D113" s="46"/>
      <c r="E113" s="46"/>
      <c r="F113" s="46"/>
      <c r="G113" s="7" t="s">
        <v>21</v>
      </c>
    </row>
    <row r="114" spans="1:7" ht="20.100000000000001" customHeight="1" x14ac:dyDescent="0.25">
      <c r="A114" s="6" t="s">
        <v>8</v>
      </c>
      <c r="B114" s="25">
        <v>350</v>
      </c>
      <c r="C114" s="24">
        <v>10.4</v>
      </c>
      <c r="D114" s="24">
        <v>8.5</v>
      </c>
      <c r="E114" s="24">
        <v>46.800000000000004</v>
      </c>
      <c r="F114" s="24">
        <v>307.7</v>
      </c>
      <c r="G114" s="8" t="s">
        <v>7</v>
      </c>
    </row>
    <row r="115" spans="1:7" ht="20.100000000000001" customHeight="1" x14ac:dyDescent="0.25">
      <c r="A115" s="51" t="s">
        <v>9</v>
      </c>
      <c r="B115" s="52"/>
      <c r="C115" s="28">
        <f>SUM(C114)</f>
        <v>10.4</v>
      </c>
      <c r="D115" s="28">
        <f t="shared" ref="D115:F115" si="9">SUM(D114)</f>
        <v>8.5</v>
      </c>
      <c r="E115" s="28">
        <f t="shared" si="9"/>
        <v>46.800000000000004</v>
      </c>
      <c r="F115" s="28">
        <f t="shared" si="9"/>
        <v>307.7</v>
      </c>
      <c r="G115" s="8" t="s">
        <v>7</v>
      </c>
    </row>
    <row r="116" spans="1:7" ht="20.100000000000001" customHeight="1" x14ac:dyDescent="0.25">
      <c r="A116" s="40" t="s">
        <v>30</v>
      </c>
      <c r="B116" s="40"/>
      <c r="C116" s="40"/>
      <c r="D116" s="40"/>
      <c r="E116" s="40"/>
      <c r="F116" s="40"/>
      <c r="G116" s="40"/>
    </row>
    <row r="117" spans="1:7" ht="36" customHeight="1" x14ac:dyDescent="0.25">
      <c r="A117" s="37" t="s">
        <v>0</v>
      </c>
      <c r="B117" s="37" t="s">
        <v>1</v>
      </c>
      <c r="C117" s="39" t="s">
        <v>2</v>
      </c>
      <c r="D117" s="40"/>
      <c r="E117" s="41"/>
      <c r="F117" s="37" t="s">
        <v>3</v>
      </c>
      <c r="G117" s="37" t="s">
        <v>20</v>
      </c>
    </row>
    <row r="118" spans="1:7" ht="20.100000000000001" customHeight="1" x14ac:dyDescent="0.25">
      <c r="A118" s="38"/>
      <c r="B118" s="38"/>
      <c r="C118" s="5" t="s">
        <v>4</v>
      </c>
      <c r="D118" s="5" t="s">
        <v>5</v>
      </c>
      <c r="E118" s="5" t="s">
        <v>6</v>
      </c>
      <c r="F118" s="38"/>
      <c r="G118" s="38"/>
    </row>
    <row r="119" spans="1:7" ht="20.100000000000001" customHeight="1" x14ac:dyDescent="0.25">
      <c r="A119" s="39" t="s">
        <v>41</v>
      </c>
      <c r="B119" s="40"/>
      <c r="C119" s="40"/>
      <c r="D119" s="40"/>
      <c r="E119" s="40"/>
      <c r="F119" s="40"/>
      <c r="G119" s="41"/>
    </row>
    <row r="120" spans="1:7" ht="20.100000000000001" customHeight="1" x14ac:dyDescent="0.25">
      <c r="A120" s="18" t="s">
        <v>52</v>
      </c>
      <c r="B120" s="22">
        <v>150</v>
      </c>
      <c r="C120" s="42"/>
      <c r="D120" s="43"/>
      <c r="E120" s="43"/>
      <c r="F120" s="44"/>
      <c r="G120" s="7" t="s">
        <v>21</v>
      </c>
    </row>
    <row r="121" spans="1:7" ht="20.100000000000001" customHeight="1" x14ac:dyDescent="0.25">
      <c r="A121" s="29" t="s">
        <v>75</v>
      </c>
      <c r="B121" s="17">
        <v>1</v>
      </c>
      <c r="C121" s="45"/>
      <c r="D121" s="46"/>
      <c r="E121" s="46"/>
      <c r="F121" s="47"/>
      <c r="G121" s="7" t="s">
        <v>21</v>
      </c>
    </row>
    <row r="122" spans="1:7" ht="20.100000000000001" customHeight="1" x14ac:dyDescent="0.25">
      <c r="A122" s="18" t="s">
        <v>50</v>
      </c>
      <c r="B122" s="22">
        <v>150</v>
      </c>
      <c r="C122" s="45"/>
      <c r="D122" s="46"/>
      <c r="E122" s="46"/>
      <c r="F122" s="47"/>
      <c r="G122" s="7" t="s">
        <v>21</v>
      </c>
    </row>
    <row r="123" spans="1:7" ht="20.100000000000001" customHeight="1" x14ac:dyDescent="0.25">
      <c r="A123" s="18" t="s">
        <v>42</v>
      </c>
      <c r="B123" s="17" t="s">
        <v>44</v>
      </c>
      <c r="C123" s="48"/>
      <c r="D123" s="49"/>
      <c r="E123" s="49"/>
      <c r="F123" s="50"/>
      <c r="G123" s="7" t="s">
        <v>21</v>
      </c>
    </row>
    <row r="124" spans="1:7" ht="20.100000000000001" customHeight="1" x14ac:dyDescent="0.25">
      <c r="A124" s="6" t="s">
        <v>8</v>
      </c>
      <c r="B124" s="25">
        <v>365</v>
      </c>
      <c r="C124" s="24">
        <v>17.399999999999999</v>
      </c>
      <c r="D124" s="24">
        <v>12.7</v>
      </c>
      <c r="E124" s="24">
        <v>44.399999999999991</v>
      </c>
      <c r="F124" s="24">
        <v>362.59999999999997</v>
      </c>
      <c r="G124" s="8" t="s">
        <v>7</v>
      </c>
    </row>
    <row r="125" spans="1:7" ht="20.100000000000001" customHeight="1" x14ac:dyDescent="0.25">
      <c r="A125" s="51" t="s">
        <v>9</v>
      </c>
      <c r="B125" s="52"/>
      <c r="C125" s="28">
        <f>SUM(C124)</f>
        <v>17.399999999999999</v>
      </c>
      <c r="D125" s="28">
        <f t="shared" ref="D125:F125" si="10">SUM(D124)</f>
        <v>12.7</v>
      </c>
      <c r="E125" s="28">
        <f t="shared" si="10"/>
        <v>44.399999999999991</v>
      </c>
      <c r="F125" s="28">
        <f t="shared" si="10"/>
        <v>362.59999999999997</v>
      </c>
      <c r="G125" s="8" t="s">
        <v>7</v>
      </c>
    </row>
    <row r="126" spans="1:7" ht="20.100000000000001" customHeight="1" x14ac:dyDescent="0.25">
      <c r="A126" s="40" t="s">
        <v>31</v>
      </c>
      <c r="B126" s="40"/>
      <c r="C126" s="40"/>
      <c r="D126" s="40"/>
      <c r="E126" s="40"/>
      <c r="F126" s="40"/>
      <c r="G126" s="40"/>
    </row>
    <row r="127" spans="1:7" ht="30" customHeight="1" x14ac:dyDescent="0.25">
      <c r="A127" s="37" t="s">
        <v>0</v>
      </c>
      <c r="B127" s="37" t="s">
        <v>1</v>
      </c>
      <c r="C127" s="39" t="s">
        <v>2</v>
      </c>
      <c r="D127" s="40"/>
      <c r="E127" s="41"/>
      <c r="F127" s="37" t="s">
        <v>3</v>
      </c>
      <c r="G127" s="37" t="s">
        <v>20</v>
      </c>
    </row>
    <row r="128" spans="1:7" ht="20.100000000000001" customHeight="1" x14ac:dyDescent="0.25">
      <c r="A128" s="38"/>
      <c r="B128" s="38"/>
      <c r="C128" s="5" t="s">
        <v>4</v>
      </c>
      <c r="D128" s="5" t="s">
        <v>5</v>
      </c>
      <c r="E128" s="5" t="s">
        <v>6</v>
      </c>
      <c r="F128" s="38"/>
      <c r="G128" s="38"/>
    </row>
    <row r="129" spans="1:7" ht="20.100000000000001" customHeight="1" x14ac:dyDescent="0.25">
      <c r="A129" s="39" t="s">
        <v>41</v>
      </c>
      <c r="B129" s="40"/>
      <c r="C129" s="40"/>
      <c r="D129" s="40"/>
      <c r="E129" s="40"/>
      <c r="F129" s="40"/>
      <c r="G129" s="41"/>
    </row>
    <row r="130" spans="1:7" ht="20.100000000000001" customHeight="1" x14ac:dyDescent="0.25">
      <c r="A130" s="29" t="s">
        <v>58</v>
      </c>
      <c r="B130" s="26">
        <v>150</v>
      </c>
      <c r="C130" s="43"/>
      <c r="D130" s="43"/>
      <c r="E130" s="43"/>
      <c r="F130" s="43"/>
      <c r="G130" s="7" t="s">
        <v>21</v>
      </c>
    </row>
    <row r="131" spans="1:7" ht="20.100000000000001" customHeight="1" x14ac:dyDescent="0.25">
      <c r="A131" s="29" t="s">
        <v>47</v>
      </c>
      <c r="B131" s="26">
        <v>160</v>
      </c>
      <c r="C131" s="46"/>
      <c r="D131" s="46"/>
      <c r="E131" s="46"/>
      <c r="F131" s="46"/>
      <c r="G131" s="7" t="s">
        <v>21</v>
      </c>
    </row>
    <row r="132" spans="1:7" ht="20.100000000000001" customHeight="1" x14ac:dyDescent="0.25">
      <c r="A132" s="2" t="s">
        <v>42</v>
      </c>
      <c r="B132" s="26">
        <v>50</v>
      </c>
      <c r="C132" s="46"/>
      <c r="D132" s="46"/>
      <c r="E132" s="46"/>
      <c r="F132" s="46"/>
      <c r="G132" s="7" t="s">
        <v>21</v>
      </c>
    </row>
    <row r="133" spans="1:7" ht="20.100000000000001" customHeight="1" x14ac:dyDescent="0.25">
      <c r="A133" s="20" t="s">
        <v>8</v>
      </c>
      <c r="B133" s="25">
        <v>360</v>
      </c>
      <c r="C133" s="31">
        <v>13.600000000000001</v>
      </c>
      <c r="D133" s="24">
        <v>7.4</v>
      </c>
      <c r="E133" s="24">
        <v>63.8</v>
      </c>
      <c r="F133" s="24">
        <v>387.4</v>
      </c>
      <c r="G133" s="8" t="s">
        <v>7</v>
      </c>
    </row>
    <row r="134" spans="1:7" ht="20.100000000000001" customHeight="1" x14ac:dyDescent="0.25">
      <c r="A134" s="51" t="s">
        <v>9</v>
      </c>
      <c r="B134" s="52"/>
      <c r="C134" s="28">
        <f>SUM(C133)</f>
        <v>13.600000000000001</v>
      </c>
      <c r="D134" s="28">
        <f t="shared" ref="D134:F134" si="11">SUM(D133)</f>
        <v>7.4</v>
      </c>
      <c r="E134" s="28">
        <f t="shared" si="11"/>
        <v>63.8</v>
      </c>
      <c r="F134" s="28">
        <f t="shared" si="11"/>
        <v>387.4</v>
      </c>
      <c r="G134" s="8" t="s">
        <v>7</v>
      </c>
    </row>
    <row r="135" spans="1:7" ht="20.100000000000001" customHeight="1" x14ac:dyDescent="0.25">
      <c r="A135" s="53" t="s">
        <v>32</v>
      </c>
      <c r="B135" s="53"/>
      <c r="C135" s="53"/>
      <c r="D135" s="53"/>
      <c r="E135" s="53"/>
      <c r="F135" s="53"/>
      <c r="G135" s="53"/>
    </row>
    <row r="136" spans="1:7" ht="28.5" customHeight="1" x14ac:dyDescent="0.25">
      <c r="A136" s="36" t="s">
        <v>0</v>
      </c>
      <c r="B136" s="36" t="s">
        <v>1</v>
      </c>
      <c r="C136" s="36" t="s">
        <v>2</v>
      </c>
      <c r="D136" s="36"/>
      <c r="E136" s="36"/>
      <c r="F136" s="36" t="s">
        <v>3</v>
      </c>
      <c r="G136" s="36" t="s">
        <v>20</v>
      </c>
    </row>
    <row r="137" spans="1:7" ht="20.100000000000001" customHeight="1" x14ac:dyDescent="0.25">
      <c r="A137" s="36"/>
      <c r="B137" s="36"/>
      <c r="C137" s="5" t="s">
        <v>4</v>
      </c>
      <c r="D137" s="5" t="s">
        <v>5</v>
      </c>
      <c r="E137" s="5" t="s">
        <v>6</v>
      </c>
      <c r="F137" s="36"/>
      <c r="G137" s="36"/>
    </row>
    <row r="138" spans="1:7" ht="20.100000000000001" customHeight="1" x14ac:dyDescent="0.25">
      <c r="A138" s="39" t="s">
        <v>41</v>
      </c>
      <c r="B138" s="40"/>
      <c r="C138" s="40"/>
      <c r="D138" s="40"/>
      <c r="E138" s="40"/>
      <c r="F138" s="40"/>
      <c r="G138" s="41"/>
    </row>
    <row r="139" spans="1:7" ht="20.100000000000001" customHeight="1" x14ac:dyDescent="0.25">
      <c r="A139" s="18" t="s">
        <v>28</v>
      </c>
      <c r="B139" s="7">
        <v>30</v>
      </c>
      <c r="C139" s="42"/>
      <c r="D139" s="43"/>
      <c r="E139" s="43"/>
      <c r="F139" s="44"/>
      <c r="G139" s="7" t="s">
        <v>21</v>
      </c>
    </row>
    <row r="140" spans="1:7" ht="20.100000000000001" customHeight="1" x14ac:dyDescent="0.25">
      <c r="A140" s="29" t="s">
        <v>75</v>
      </c>
      <c r="B140" s="22">
        <v>130</v>
      </c>
      <c r="C140" s="45"/>
      <c r="D140" s="46"/>
      <c r="E140" s="46"/>
      <c r="F140" s="47"/>
      <c r="G140" s="7" t="s">
        <v>21</v>
      </c>
    </row>
    <row r="141" spans="1:7" ht="20.100000000000001" customHeight="1" x14ac:dyDescent="0.25">
      <c r="A141" s="18" t="s">
        <v>49</v>
      </c>
      <c r="B141" s="22" t="s">
        <v>43</v>
      </c>
      <c r="C141" s="45"/>
      <c r="D141" s="46"/>
      <c r="E141" s="46"/>
      <c r="F141" s="47"/>
      <c r="G141" s="7" t="s">
        <v>21</v>
      </c>
    </row>
    <row r="142" spans="1:7" ht="20.100000000000001" customHeight="1" x14ac:dyDescent="0.25">
      <c r="A142" s="18" t="s">
        <v>42</v>
      </c>
      <c r="B142" s="23">
        <v>40</v>
      </c>
      <c r="C142" s="48"/>
      <c r="D142" s="49"/>
      <c r="E142" s="49"/>
      <c r="F142" s="50"/>
      <c r="G142" s="7" t="s">
        <v>21</v>
      </c>
    </row>
    <row r="143" spans="1:7" ht="20.100000000000001" customHeight="1" x14ac:dyDescent="0.25">
      <c r="A143" s="6" t="s">
        <v>8</v>
      </c>
      <c r="B143" s="25">
        <v>390</v>
      </c>
      <c r="C143" s="21">
        <v>11.799999999999999</v>
      </c>
      <c r="D143" s="21">
        <v>12.3</v>
      </c>
      <c r="E143" s="21">
        <v>39.200000000000003</v>
      </c>
      <c r="F143" s="21">
        <v>360.2</v>
      </c>
      <c r="G143" s="8" t="s">
        <v>7</v>
      </c>
    </row>
    <row r="144" spans="1:7" ht="20.100000000000001" customHeight="1" x14ac:dyDescent="0.25">
      <c r="A144" s="54" t="s">
        <v>9</v>
      </c>
      <c r="B144" s="54"/>
      <c r="C144" s="27">
        <f>SUM(C143)</f>
        <v>11.799999999999999</v>
      </c>
      <c r="D144" s="27">
        <f t="shared" ref="D144:F144" si="12">SUM(D143)</f>
        <v>12.3</v>
      </c>
      <c r="E144" s="27">
        <f t="shared" si="12"/>
        <v>39.200000000000003</v>
      </c>
      <c r="F144" s="27">
        <f t="shared" si="12"/>
        <v>360.2</v>
      </c>
      <c r="G144" s="8" t="s">
        <v>7</v>
      </c>
    </row>
    <row r="145" spans="1:7" ht="20.100000000000001" customHeight="1" x14ac:dyDescent="0.25">
      <c r="A145" s="40" t="s">
        <v>33</v>
      </c>
      <c r="B145" s="40"/>
      <c r="C145" s="40"/>
      <c r="D145" s="40"/>
      <c r="E145" s="40"/>
      <c r="F145" s="40"/>
      <c r="G145" s="40"/>
    </row>
    <row r="146" spans="1:7" ht="27.75" customHeight="1" x14ac:dyDescent="0.25">
      <c r="A146" s="37" t="s">
        <v>0</v>
      </c>
      <c r="B146" s="37" t="s">
        <v>1</v>
      </c>
      <c r="C146" s="39" t="s">
        <v>2</v>
      </c>
      <c r="D146" s="40"/>
      <c r="E146" s="41"/>
      <c r="F146" s="37" t="s">
        <v>3</v>
      </c>
      <c r="G146" s="37" t="s">
        <v>20</v>
      </c>
    </row>
    <row r="147" spans="1:7" ht="20.100000000000001" customHeight="1" x14ac:dyDescent="0.25">
      <c r="A147" s="38"/>
      <c r="B147" s="38"/>
      <c r="C147" s="5" t="s">
        <v>4</v>
      </c>
      <c r="D147" s="5" t="s">
        <v>5</v>
      </c>
      <c r="E147" s="5" t="s">
        <v>6</v>
      </c>
      <c r="F147" s="38"/>
      <c r="G147" s="38"/>
    </row>
    <row r="148" spans="1:7" ht="20.100000000000001" customHeight="1" x14ac:dyDescent="0.25">
      <c r="A148" s="39" t="s">
        <v>41</v>
      </c>
      <c r="B148" s="40"/>
      <c r="C148" s="40"/>
      <c r="D148" s="40"/>
      <c r="E148" s="40"/>
      <c r="F148" s="40"/>
      <c r="G148" s="41"/>
    </row>
    <row r="149" spans="1:7" ht="20.100000000000001" customHeight="1" x14ac:dyDescent="0.25">
      <c r="A149" s="3" t="s">
        <v>53</v>
      </c>
      <c r="B149" s="22">
        <v>150</v>
      </c>
      <c r="C149" s="42"/>
      <c r="D149" s="43"/>
      <c r="E149" s="43"/>
      <c r="F149" s="44"/>
      <c r="G149" s="7" t="s">
        <v>21</v>
      </c>
    </row>
    <row r="150" spans="1:7" ht="20.100000000000001" customHeight="1" x14ac:dyDescent="0.25">
      <c r="A150" s="3" t="s">
        <v>55</v>
      </c>
      <c r="B150" s="22">
        <v>150</v>
      </c>
      <c r="C150" s="45"/>
      <c r="D150" s="46"/>
      <c r="E150" s="46"/>
      <c r="F150" s="47"/>
      <c r="G150" s="7" t="s">
        <v>21</v>
      </c>
    </row>
    <row r="151" spans="1:7" ht="20.100000000000001" customHeight="1" x14ac:dyDescent="0.25">
      <c r="A151" s="3" t="s">
        <v>62</v>
      </c>
      <c r="B151" s="22">
        <v>45</v>
      </c>
      <c r="C151" s="45"/>
      <c r="D151" s="46"/>
      <c r="E151" s="46"/>
      <c r="F151" s="47"/>
      <c r="G151" s="7" t="s">
        <v>21</v>
      </c>
    </row>
    <row r="152" spans="1:7" ht="20.100000000000001" customHeight="1" x14ac:dyDescent="0.25">
      <c r="A152" s="2" t="s">
        <v>64</v>
      </c>
      <c r="B152" s="23">
        <v>5</v>
      </c>
      <c r="C152" s="48"/>
      <c r="D152" s="49"/>
      <c r="E152" s="49"/>
      <c r="F152" s="50"/>
      <c r="G152" s="7" t="s">
        <v>21</v>
      </c>
    </row>
    <row r="153" spans="1:7" ht="20.100000000000001" customHeight="1" x14ac:dyDescent="0.25">
      <c r="A153" s="6" t="s">
        <v>8</v>
      </c>
      <c r="B153" s="25">
        <v>350</v>
      </c>
      <c r="C153" s="24">
        <v>11.299999999999999</v>
      </c>
      <c r="D153" s="24">
        <v>8.6999999999999993</v>
      </c>
      <c r="E153" s="24">
        <v>47</v>
      </c>
      <c r="F153" s="24">
        <v>313.40000000000003</v>
      </c>
      <c r="G153" s="8" t="s">
        <v>7</v>
      </c>
    </row>
    <row r="154" spans="1:7" ht="20.100000000000001" customHeight="1" x14ac:dyDescent="0.25">
      <c r="A154" s="51" t="s">
        <v>9</v>
      </c>
      <c r="B154" s="52"/>
      <c r="C154" s="27">
        <f>SUM(C153)</f>
        <v>11.299999999999999</v>
      </c>
      <c r="D154" s="27">
        <f t="shared" ref="D154:F154" si="13">SUM(D153)</f>
        <v>8.6999999999999993</v>
      </c>
      <c r="E154" s="27">
        <f t="shared" si="13"/>
        <v>47</v>
      </c>
      <c r="F154" s="27">
        <f t="shared" si="13"/>
        <v>313.40000000000003</v>
      </c>
      <c r="G154" s="8" t="s">
        <v>7</v>
      </c>
    </row>
    <row r="155" spans="1:7" ht="20.100000000000001" customHeight="1" x14ac:dyDescent="0.25">
      <c r="A155" s="40" t="s">
        <v>34</v>
      </c>
      <c r="B155" s="40"/>
      <c r="C155" s="40"/>
      <c r="D155" s="40"/>
      <c r="E155" s="40"/>
      <c r="F155" s="40"/>
      <c r="G155" s="40"/>
    </row>
    <row r="156" spans="1:7" ht="27" customHeight="1" x14ac:dyDescent="0.25">
      <c r="A156" s="37" t="s">
        <v>0</v>
      </c>
      <c r="B156" s="37" t="s">
        <v>1</v>
      </c>
      <c r="C156" s="39" t="s">
        <v>2</v>
      </c>
      <c r="D156" s="40"/>
      <c r="E156" s="41"/>
      <c r="F156" s="37" t="s">
        <v>3</v>
      </c>
      <c r="G156" s="37" t="s">
        <v>20</v>
      </c>
    </row>
    <row r="157" spans="1:7" ht="20.100000000000001" customHeight="1" x14ac:dyDescent="0.25">
      <c r="A157" s="38"/>
      <c r="B157" s="38"/>
      <c r="C157" s="5" t="s">
        <v>4</v>
      </c>
      <c r="D157" s="5" t="s">
        <v>5</v>
      </c>
      <c r="E157" s="5" t="s">
        <v>6</v>
      </c>
      <c r="F157" s="38"/>
      <c r="G157" s="38"/>
    </row>
    <row r="158" spans="1:7" ht="20.100000000000001" customHeight="1" x14ac:dyDescent="0.25">
      <c r="A158" s="39" t="s">
        <v>41</v>
      </c>
      <c r="B158" s="40"/>
      <c r="C158" s="40"/>
      <c r="D158" s="40"/>
      <c r="E158" s="40"/>
      <c r="F158" s="40"/>
      <c r="G158" s="41"/>
    </row>
    <row r="159" spans="1:7" ht="20.100000000000001" customHeight="1" x14ac:dyDescent="0.25">
      <c r="A159" s="18" t="s">
        <v>58</v>
      </c>
      <c r="B159" s="22">
        <v>150</v>
      </c>
      <c r="C159" s="42"/>
      <c r="D159" s="43"/>
      <c r="E159" s="43"/>
      <c r="F159" s="44"/>
      <c r="G159" s="7" t="s">
        <v>21</v>
      </c>
    </row>
    <row r="160" spans="1:7" ht="20.100000000000001" customHeight="1" x14ac:dyDescent="0.25">
      <c r="A160" s="18" t="s">
        <v>55</v>
      </c>
      <c r="B160" s="22">
        <v>150</v>
      </c>
      <c r="C160" s="45"/>
      <c r="D160" s="46"/>
      <c r="E160" s="46"/>
      <c r="F160" s="47"/>
      <c r="G160" s="7" t="s">
        <v>21</v>
      </c>
    </row>
    <row r="161" spans="1:7" ht="20.100000000000001" customHeight="1" x14ac:dyDescent="0.25">
      <c r="A161" s="18" t="s">
        <v>56</v>
      </c>
      <c r="B161" s="7" t="s">
        <v>45</v>
      </c>
      <c r="C161" s="45"/>
      <c r="D161" s="46"/>
      <c r="E161" s="46"/>
      <c r="F161" s="47"/>
      <c r="G161" s="7" t="s">
        <v>21</v>
      </c>
    </row>
    <row r="162" spans="1:7" ht="20.100000000000001" customHeight="1" x14ac:dyDescent="0.25">
      <c r="A162" s="18" t="s">
        <v>42</v>
      </c>
      <c r="B162" s="23">
        <v>40</v>
      </c>
      <c r="C162" s="48"/>
      <c r="D162" s="49"/>
      <c r="E162" s="49"/>
      <c r="F162" s="50"/>
      <c r="G162" s="7" t="s">
        <v>21</v>
      </c>
    </row>
    <row r="163" spans="1:7" ht="20.100000000000001" customHeight="1" x14ac:dyDescent="0.25">
      <c r="A163" s="6" t="s">
        <v>8</v>
      </c>
      <c r="B163" s="25">
        <v>395</v>
      </c>
      <c r="C163" s="24">
        <v>14.600000000000001</v>
      </c>
      <c r="D163" s="24">
        <v>10.199999999999999</v>
      </c>
      <c r="E163" s="24">
        <v>88.5</v>
      </c>
      <c r="F163" s="24">
        <v>507.9</v>
      </c>
      <c r="G163" s="8" t="s">
        <v>7</v>
      </c>
    </row>
    <row r="164" spans="1:7" ht="20.100000000000001" customHeight="1" x14ac:dyDescent="0.25">
      <c r="A164" s="51" t="s">
        <v>9</v>
      </c>
      <c r="B164" s="52"/>
      <c r="C164" s="28">
        <f>SUM(C163)</f>
        <v>14.600000000000001</v>
      </c>
      <c r="D164" s="28">
        <f t="shared" ref="D164:F164" si="14">SUM(D163)</f>
        <v>10.199999999999999</v>
      </c>
      <c r="E164" s="28">
        <f t="shared" si="14"/>
        <v>88.5</v>
      </c>
      <c r="F164" s="28">
        <f t="shared" si="14"/>
        <v>507.9</v>
      </c>
      <c r="G164" s="8" t="s">
        <v>7</v>
      </c>
    </row>
    <row r="165" spans="1:7" ht="20.100000000000001" customHeight="1" x14ac:dyDescent="0.25">
      <c r="A165" s="40" t="s">
        <v>35</v>
      </c>
      <c r="B165" s="40"/>
      <c r="C165" s="40"/>
      <c r="D165" s="40"/>
      <c r="E165" s="40"/>
      <c r="F165" s="40"/>
      <c r="G165" s="40"/>
    </row>
    <row r="166" spans="1:7" ht="28.5" customHeight="1" x14ac:dyDescent="0.25">
      <c r="A166" s="37" t="s">
        <v>0</v>
      </c>
      <c r="B166" s="37" t="s">
        <v>1</v>
      </c>
      <c r="C166" s="39" t="s">
        <v>2</v>
      </c>
      <c r="D166" s="40"/>
      <c r="E166" s="41"/>
      <c r="F166" s="37" t="s">
        <v>3</v>
      </c>
      <c r="G166" s="37" t="s">
        <v>20</v>
      </c>
    </row>
    <row r="167" spans="1:7" ht="20.100000000000001" customHeight="1" x14ac:dyDescent="0.25">
      <c r="A167" s="38"/>
      <c r="B167" s="38"/>
      <c r="C167" s="5" t="s">
        <v>4</v>
      </c>
      <c r="D167" s="5" t="s">
        <v>5</v>
      </c>
      <c r="E167" s="5" t="s">
        <v>6</v>
      </c>
      <c r="F167" s="38"/>
      <c r="G167" s="38"/>
    </row>
    <row r="168" spans="1:7" ht="20.100000000000001" customHeight="1" x14ac:dyDescent="0.25">
      <c r="A168" s="39" t="s">
        <v>41</v>
      </c>
      <c r="B168" s="40"/>
      <c r="C168" s="40"/>
      <c r="D168" s="40"/>
      <c r="E168" s="40"/>
      <c r="F168" s="40"/>
      <c r="G168" s="41"/>
    </row>
    <row r="169" spans="1:7" ht="20.100000000000001" customHeight="1" x14ac:dyDescent="0.25">
      <c r="A169" s="30" t="s">
        <v>59</v>
      </c>
      <c r="B169" s="7">
        <v>150</v>
      </c>
      <c r="C169" s="42"/>
      <c r="D169" s="43"/>
      <c r="E169" s="43"/>
      <c r="F169" s="44"/>
      <c r="G169" s="7" t="s">
        <v>21</v>
      </c>
    </row>
    <row r="170" spans="1:7" ht="20.100000000000001" customHeight="1" x14ac:dyDescent="0.25">
      <c r="A170" s="3" t="s">
        <v>65</v>
      </c>
      <c r="B170" s="26">
        <v>150</v>
      </c>
      <c r="C170" s="45"/>
      <c r="D170" s="46"/>
      <c r="E170" s="46"/>
      <c r="F170" s="47"/>
      <c r="G170" s="7" t="s">
        <v>21</v>
      </c>
    </row>
    <row r="171" spans="1:7" ht="20.100000000000001" customHeight="1" x14ac:dyDescent="0.25">
      <c r="A171" s="3" t="s">
        <v>62</v>
      </c>
      <c r="B171" s="26">
        <v>45</v>
      </c>
      <c r="C171" s="45"/>
      <c r="D171" s="46"/>
      <c r="E171" s="46"/>
      <c r="F171" s="47"/>
      <c r="G171" s="7" t="s">
        <v>21</v>
      </c>
    </row>
    <row r="172" spans="1:7" ht="20.100000000000001" customHeight="1" x14ac:dyDescent="0.25">
      <c r="A172" s="2" t="s">
        <v>57</v>
      </c>
      <c r="B172" s="26">
        <v>5</v>
      </c>
      <c r="C172" s="48"/>
      <c r="D172" s="49"/>
      <c r="E172" s="49"/>
      <c r="F172" s="50"/>
      <c r="G172" s="7" t="s">
        <v>21</v>
      </c>
    </row>
    <row r="173" spans="1:7" ht="20.100000000000001" customHeight="1" x14ac:dyDescent="0.25">
      <c r="A173" s="6" t="s">
        <v>8</v>
      </c>
      <c r="B173" s="25">
        <v>350</v>
      </c>
      <c r="C173" s="21">
        <v>9.4499999999999993</v>
      </c>
      <c r="D173" s="24">
        <v>11.100000000000001</v>
      </c>
      <c r="E173" s="24">
        <v>58</v>
      </c>
      <c r="F173" s="24">
        <v>375.3</v>
      </c>
      <c r="G173" s="8" t="s">
        <v>7</v>
      </c>
    </row>
    <row r="174" spans="1:7" ht="20.100000000000001" customHeight="1" x14ac:dyDescent="0.25">
      <c r="A174" s="51" t="s">
        <v>9</v>
      </c>
      <c r="B174" s="52"/>
      <c r="C174" s="27">
        <f>SUM(C173)</f>
        <v>9.4499999999999993</v>
      </c>
      <c r="D174" s="27">
        <f t="shared" ref="D174:F174" si="15">SUM(D173)</f>
        <v>11.100000000000001</v>
      </c>
      <c r="E174" s="27">
        <f t="shared" si="15"/>
        <v>58</v>
      </c>
      <c r="F174" s="27">
        <f t="shared" si="15"/>
        <v>375.3</v>
      </c>
      <c r="G174" s="8" t="s">
        <v>7</v>
      </c>
    </row>
    <row r="175" spans="1:7" ht="20.100000000000001" customHeight="1" x14ac:dyDescent="0.25">
      <c r="A175" s="40" t="s">
        <v>36</v>
      </c>
      <c r="B175" s="40"/>
      <c r="C175" s="40"/>
      <c r="D175" s="40"/>
      <c r="E175" s="40"/>
      <c r="F175" s="40"/>
      <c r="G175" s="40"/>
    </row>
    <row r="176" spans="1:7" ht="30.75" customHeight="1" x14ac:dyDescent="0.25">
      <c r="A176" s="37" t="s">
        <v>0</v>
      </c>
      <c r="B176" s="37" t="s">
        <v>1</v>
      </c>
      <c r="C176" s="39" t="s">
        <v>2</v>
      </c>
      <c r="D176" s="40"/>
      <c r="E176" s="41"/>
      <c r="F176" s="37" t="s">
        <v>3</v>
      </c>
      <c r="G176" s="37" t="s">
        <v>20</v>
      </c>
    </row>
    <row r="177" spans="1:7" ht="20.100000000000001" customHeight="1" x14ac:dyDescent="0.25">
      <c r="A177" s="38"/>
      <c r="B177" s="38"/>
      <c r="C177" s="5" t="s">
        <v>4</v>
      </c>
      <c r="D177" s="5" t="s">
        <v>5</v>
      </c>
      <c r="E177" s="5" t="s">
        <v>6</v>
      </c>
      <c r="F177" s="38"/>
      <c r="G177" s="38"/>
    </row>
    <row r="178" spans="1:7" ht="20.100000000000001" customHeight="1" x14ac:dyDescent="0.25">
      <c r="A178" s="39" t="s">
        <v>41</v>
      </c>
      <c r="B178" s="40"/>
      <c r="C178" s="40"/>
      <c r="D178" s="40"/>
      <c r="E178" s="40"/>
      <c r="F178" s="40"/>
      <c r="G178" s="41"/>
    </row>
    <row r="179" spans="1:7" ht="20.100000000000001" customHeight="1" x14ac:dyDescent="0.25">
      <c r="A179" s="18" t="s">
        <v>54</v>
      </c>
      <c r="B179" s="22">
        <v>150</v>
      </c>
      <c r="C179" s="42"/>
      <c r="D179" s="43"/>
      <c r="E179" s="43"/>
      <c r="F179" s="44"/>
      <c r="G179" s="7" t="s">
        <v>21</v>
      </c>
    </row>
    <row r="180" spans="1:7" ht="20.100000000000001" customHeight="1" x14ac:dyDescent="0.25">
      <c r="A180" s="18" t="s">
        <v>49</v>
      </c>
      <c r="B180" s="22" t="s">
        <v>43</v>
      </c>
      <c r="C180" s="45"/>
      <c r="D180" s="46"/>
      <c r="E180" s="46"/>
      <c r="F180" s="47"/>
      <c r="G180" s="7" t="s">
        <v>21</v>
      </c>
    </row>
    <row r="181" spans="1:7" ht="20.100000000000001" customHeight="1" x14ac:dyDescent="0.25">
      <c r="A181" s="18" t="s">
        <v>42</v>
      </c>
      <c r="B181" s="23">
        <v>40</v>
      </c>
      <c r="C181" s="48"/>
      <c r="D181" s="49"/>
      <c r="E181" s="49"/>
      <c r="F181" s="50"/>
      <c r="G181" s="7" t="s">
        <v>21</v>
      </c>
    </row>
    <row r="182" spans="1:7" ht="20.100000000000001" customHeight="1" x14ac:dyDescent="0.25">
      <c r="A182" s="6" t="s">
        <v>8</v>
      </c>
      <c r="B182" s="25">
        <v>380</v>
      </c>
      <c r="C182" s="24">
        <v>9.5</v>
      </c>
      <c r="D182" s="24">
        <v>5.8</v>
      </c>
      <c r="E182" s="24">
        <v>53.800000000000004</v>
      </c>
      <c r="F182" s="24">
        <v>303.39999999999998</v>
      </c>
      <c r="G182" s="8" t="s">
        <v>7</v>
      </c>
    </row>
    <row r="183" spans="1:7" ht="20.100000000000001" customHeight="1" x14ac:dyDescent="0.25">
      <c r="A183" s="51" t="s">
        <v>9</v>
      </c>
      <c r="B183" s="52"/>
      <c r="C183" s="27">
        <f>SUM(C182)</f>
        <v>9.5</v>
      </c>
      <c r="D183" s="27">
        <f t="shared" ref="D183:F183" si="16">SUM(D182)</f>
        <v>5.8</v>
      </c>
      <c r="E183" s="27">
        <f t="shared" si="16"/>
        <v>53.800000000000004</v>
      </c>
      <c r="F183" s="27">
        <f t="shared" si="16"/>
        <v>303.39999999999998</v>
      </c>
      <c r="G183" s="8" t="s">
        <v>7</v>
      </c>
    </row>
    <row r="184" spans="1:7" ht="20.100000000000001" customHeight="1" x14ac:dyDescent="0.25">
      <c r="A184" s="40" t="s">
        <v>37</v>
      </c>
      <c r="B184" s="40"/>
      <c r="C184" s="40"/>
      <c r="D184" s="40"/>
      <c r="E184" s="40"/>
      <c r="F184" s="40"/>
      <c r="G184" s="40"/>
    </row>
    <row r="185" spans="1:7" ht="30" customHeight="1" x14ac:dyDescent="0.25">
      <c r="A185" s="37" t="s">
        <v>0</v>
      </c>
      <c r="B185" s="37" t="s">
        <v>1</v>
      </c>
      <c r="C185" s="39" t="s">
        <v>2</v>
      </c>
      <c r="D185" s="40"/>
      <c r="E185" s="41"/>
      <c r="F185" s="37" t="s">
        <v>3</v>
      </c>
      <c r="G185" s="37" t="s">
        <v>20</v>
      </c>
    </row>
    <row r="186" spans="1:7" ht="20.100000000000001" customHeight="1" x14ac:dyDescent="0.25">
      <c r="A186" s="38"/>
      <c r="B186" s="38"/>
      <c r="C186" s="5" t="s">
        <v>4</v>
      </c>
      <c r="D186" s="5" t="s">
        <v>5</v>
      </c>
      <c r="E186" s="5" t="s">
        <v>6</v>
      </c>
      <c r="F186" s="38"/>
      <c r="G186" s="38"/>
    </row>
    <row r="187" spans="1:7" ht="20.100000000000001" customHeight="1" x14ac:dyDescent="0.25">
      <c r="A187" s="39" t="s">
        <v>41</v>
      </c>
      <c r="B187" s="40"/>
      <c r="C187" s="40"/>
      <c r="D187" s="40"/>
      <c r="E187" s="40"/>
      <c r="F187" s="40"/>
      <c r="G187" s="41"/>
    </row>
    <row r="188" spans="1:7" ht="20.100000000000001" customHeight="1" x14ac:dyDescent="0.25">
      <c r="A188" s="29" t="s">
        <v>60</v>
      </c>
      <c r="B188" s="26">
        <v>150</v>
      </c>
      <c r="C188" s="43"/>
      <c r="D188" s="43"/>
      <c r="E188" s="43"/>
      <c r="F188" s="44"/>
      <c r="G188" s="7" t="s">
        <v>21</v>
      </c>
    </row>
    <row r="189" spans="1:7" ht="20.100000000000001" customHeight="1" x14ac:dyDescent="0.25">
      <c r="A189" s="29" t="s">
        <v>50</v>
      </c>
      <c r="B189" s="26">
        <v>150</v>
      </c>
      <c r="C189" s="46"/>
      <c r="D189" s="46"/>
      <c r="E189" s="46"/>
      <c r="F189" s="47"/>
      <c r="G189" s="7" t="s">
        <v>21</v>
      </c>
    </row>
    <row r="190" spans="1:7" ht="20.100000000000001" customHeight="1" x14ac:dyDescent="0.25">
      <c r="A190" s="29" t="s">
        <v>75</v>
      </c>
      <c r="B190" s="26">
        <v>1</v>
      </c>
      <c r="C190" s="46"/>
      <c r="D190" s="46"/>
      <c r="E190" s="46"/>
      <c r="F190" s="47"/>
      <c r="G190" s="7" t="s">
        <v>21</v>
      </c>
    </row>
    <row r="191" spans="1:7" ht="20.100000000000001" customHeight="1" x14ac:dyDescent="0.25">
      <c r="A191" s="2" t="s">
        <v>42</v>
      </c>
      <c r="B191" s="26">
        <v>30</v>
      </c>
      <c r="C191" s="49"/>
      <c r="D191" s="49"/>
      <c r="E191" s="49"/>
      <c r="F191" s="50"/>
      <c r="G191" s="7" t="s">
        <v>21</v>
      </c>
    </row>
    <row r="192" spans="1:7" ht="20.100000000000001" customHeight="1" x14ac:dyDescent="0.25">
      <c r="A192" s="6" t="s">
        <v>8</v>
      </c>
      <c r="B192" s="25">
        <v>375</v>
      </c>
      <c r="C192" s="24">
        <v>16.399999999999999</v>
      </c>
      <c r="D192" s="24">
        <v>13.4</v>
      </c>
      <c r="E192" s="24">
        <v>37.5</v>
      </c>
      <c r="F192" s="24">
        <v>338.4</v>
      </c>
      <c r="G192" s="8" t="s">
        <v>7</v>
      </c>
    </row>
    <row r="193" spans="1:7" ht="20.100000000000001" customHeight="1" x14ac:dyDescent="0.25">
      <c r="A193" s="51" t="s">
        <v>9</v>
      </c>
      <c r="B193" s="52"/>
      <c r="C193" s="28">
        <f>SUM(C192)</f>
        <v>16.399999999999999</v>
      </c>
      <c r="D193" s="28">
        <f t="shared" ref="D193:F193" si="17">SUM(D192)</f>
        <v>13.4</v>
      </c>
      <c r="E193" s="28">
        <f t="shared" si="17"/>
        <v>37.5</v>
      </c>
      <c r="F193" s="28">
        <f t="shared" si="17"/>
        <v>338.4</v>
      </c>
      <c r="G193" s="8" t="s">
        <v>7</v>
      </c>
    </row>
    <row r="194" spans="1:7" ht="20.100000000000001" customHeight="1" x14ac:dyDescent="0.25">
      <c r="A194" s="53" t="s">
        <v>38</v>
      </c>
      <c r="B194" s="53"/>
      <c r="C194" s="53"/>
      <c r="D194" s="53"/>
      <c r="E194" s="53"/>
      <c r="F194" s="53"/>
      <c r="G194" s="53"/>
    </row>
    <row r="195" spans="1:7" ht="37.5" customHeight="1" x14ac:dyDescent="0.25">
      <c r="A195" s="36" t="s">
        <v>0</v>
      </c>
      <c r="B195" s="36" t="s">
        <v>1</v>
      </c>
      <c r="C195" s="36" t="s">
        <v>2</v>
      </c>
      <c r="D195" s="36"/>
      <c r="E195" s="36"/>
      <c r="F195" s="36" t="s">
        <v>3</v>
      </c>
      <c r="G195" s="36" t="s">
        <v>20</v>
      </c>
    </row>
    <row r="196" spans="1:7" ht="20.100000000000001" customHeight="1" x14ac:dyDescent="0.25">
      <c r="A196" s="36"/>
      <c r="B196" s="36"/>
      <c r="C196" s="5" t="s">
        <v>4</v>
      </c>
      <c r="D196" s="5" t="s">
        <v>5</v>
      </c>
      <c r="E196" s="5" t="s">
        <v>6</v>
      </c>
      <c r="F196" s="36"/>
      <c r="G196" s="36"/>
    </row>
    <row r="197" spans="1:7" ht="20.100000000000001" customHeight="1" x14ac:dyDescent="0.25">
      <c r="A197" s="39" t="s">
        <v>41</v>
      </c>
      <c r="B197" s="40"/>
      <c r="C197" s="40"/>
      <c r="D197" s="40"/>
      <c r="E197" s="40"/>
      <c r="F197" s="40"/>
      <c r="G197" s="41"/>
    </row>
    <row r="198" spans="1:7" ht="20.100000000000001" customHeight="1" x14ac:dyDescent="0.25">
      <c r="A198" s="29" t="s">
        <v>58</v>
      </c>
      <c r="B198" s="26">
        <v>150</v>
      </c>
      <c r="C198" s="43"/>
      <c r="D198" s="43"/>
      <c r="E198" s="43"/>
      <c r="F198" s="44"/>
      <c r="G198" s="7" t="s">
        <v>21</v>
      </c>
    </row>
    <row r="199" spans="1:7" ht="20.100000000000001" customHeight="1" x14ac:dyDescent="0.25">
      <c r="A199" s="29" t="s">
        <v>55</v>
      </c>
      <c r="B199" s="26">
        <v>160</v>
      </c>
      <c r="C199" s="46"/>
      <c r="D199" s="46"/>
      <c r="E199" s="46"/>
      <c r="F199" s="47"/>
      <c r="G199" s="7" t="s">
        <v>21</v>
      </c>
    </row>
    <row r="200" spans="1:7" ht="20.100000000000001" customHeight="1" x14ac:dyDescent="0.25">
      <c r="A200" s="29" t="s">
        <v>42</v>
      </c>
      <c r="B200" s="26">
        <v>40</v>
      </c>
      <c r="C200" s="46"/>
      <c r="D200" s="46"/>
      <c r="E200" s="46"/>
      <c r="F200" s="47"/>
      <c r="G200" s="7" t="s">
        <v>21</v>
      </c>
    </row>
    <row r="201" spans="1:7" ht="20.100000000000001" customHeight="1" x14ac:dyDescent="0.25">
      <c r="A201" s="2" t="s">
        <v>57</v>
      </c>
      <c r="B201" s="26">
        <v>5</v>
      </c>
      <c r="C201" s="49"/>
      <c r="D201" s="49"/>
      <c r="E201" s="49"/>
      <c r="F201" s="50"/>
      <c r="G201" s="7" t="s">
        <v>21</v>
      </c>
    </row>
    <row r="202" spans="1:7" ht="20.100000000000001" customHeight="1" x14ac:dyDescent="0.25">
      <c r="A202" s="6" t="s">
        <v>8</v>
      </c>
      <c r="B202" s="25">
        <v>355</v>
      </c>
      <c r="C202" s="24">
        <v>13.6</v>
      </c>
      <c r="D202" s="24">
        <v>8.1000000000000014</v>
      </c>
      <c r="E202" s="24">
        <v>61.9</v>
      </c>
      <c r="F202" s="24">
        <v>373.7</v>
      </c>
      <c r="G202" s="8" t="s">
        <v>7</v>
      </c>
    </row>
    <row r="203" spans="1:7" ht="20.100000000000001" customHeight="1" x14ac:dyDescent="0.25">
      <c r="A203" s="54" t="s">
        <v>9</v>
      </c>
      <c r="B203" s="54"/>
      <c r="C203" s="28">
        <f>SUM(C202)</f>
        <v>13.6</v>
      </c>
      <c r="D203" s="28">
        <f t="shared" ref="D203:F203" si="18">SUM(D202)</f>
        <v>8.1000000000000014</v>
      </c>
      <c r="E203" s="28">
        <f t="shared" si="18"/>
        <v>61.9</v>
      </c>
      <c r="F203" s="28">
        <f t="shared" si="18"/>
        <v>373.7</v>
      </c>
      <c r="G203" s="8" t="s">
        <v>7</v>
      </c>
    </row>
    <row r="204" spans="1:7" s="9" customFormat="1" ht="15" customHeight="1" x14ac:dyDescent="0.25">
      <c r="A204" s="57" t="s">
        <v>23</v>
      </c>
      <c r="B204" s="57"/>
      <c r="C204" s="57"/>
      <c r="D204" s="57"/>
      <c r="E204" s="57"/>
      <c r="F204" s="57"/>
      <c r="G204" s="57"/>
    </row>
    <row r="205" spans="1:7" s="9" customFormat="1" ht="15" customHeight="1" x14ac:dyDescent="0.25">
      <c r="A205" s="56" t="s">
        <v>24</v>
      </c>
      <c r="B205" s="56"/>
      <c r="C205" s="11" t="s">
        <v>4</v>
      </c>
      <c r="D205" s="11" t="s">
        <v>5</v>
      </c>
      <c r="E205" s="11" t="s">
        <v>6</v>
      </c>
      <c r="F205" s="10" t="s">
        <v>25</v>
      </c>
      <c r="G205" s="16"/>
    </row>
    <row r="206" spans="1:7" s="9" customFormat="1" ht="15" customHeight="1" x14ac:dyDescent="0.25">
      <c r="A206" s="56" t="s">
        <v>26</v>
      </c>
      <c r="B206" s="56"/>
      <c r="C206" s="12">
        <f>SUM(C16+C26+C36+C47+C56+C66+C75+C85+C95+C105+C115+C125+C134+C144+C154+C164+C174+C183+C193+C203)</f>
        <v>256.55</v>
      </c>
      <c r="D206" s="12">
        <f>SUM(D16+D26+D36+D47+D56+D66+D75+D85+D95+D105+D115+D125+D134+D144+D154+D164+D174+D183+D193+D203)</f>
        <v>199.4</v>
      </c>
      <c r="E206" s="12">
        <f>SUM(E16+E26+E36+E47+E56+E66+E75+E85+E95+E105+E115+E125+E134+E144+E154+E164+E174+E183+E193+E203)</f>
        <v>1036</v>
      </c>
      <c r="F206" s="12">
        <f>SUM(F16+F26+F36+F47+F56+F66+F75+F85+F95+F105+F115+F125+F134+F144+F154+F164+F174+F183+F193+F203)</f>
        <v>7206.0999999999985</v>
      </c>
      <c r="G206" s="13"/>
    </row>
    <row r="207" spans="1:7" s="9" customFormat="1" ht="15" customHeight="1" x14ac:dyDescent="0.25">
      <c r="A207" s="56" t="s">
        <v>27</v>
      </c>
      <c r="B207" s="56"/>
      <c r="C207" s="14">
        <f>C206/20</f>
        <v>12.827500000000001</v>
      </c>
      <c r="D207" s="14">
        <f t="shared" ref="D207:F207" si="19">D206/20</f>
        <v>9.9700000000000006</v>
      </c>
      <c r="E207" s="14">
        <f t="shared" si="19"/>
        <v>51.8</v>
      </c>
      <c r="F207" s="14">
        <f t="shared" si="19"/>
        <v>360.30499999999995</v>
      </c>
      <c r="G207" s="15"/>
    </row>
  </sheetData>
  <autoFilter ref="A9:G207">
    <filterColumn colId="2" showButton="0"/>
    <filterColumn colId="3" showButton="0"/>
  </autoFilter>
  <mergeCells count="193">
    <mergeCell ref="E1:G1"/>
    <mergeCell ref="E2:G2"/>
    <mergeCell ref="D3:G3"/>
    <mergeCell ref="A4:B4"/>
    <mergeCell ref="C4:G4"/>
    <mergeCell ref="A5:B5"/>
    <mergeCell ref="C5:G5"/>
    <mergeCell ref="A144:B144"/>
    <mergeCell ref="A145:G145"/>
    <mergeCell ref="A115:B115"/>
    <mergeCell ref="A116:G116"/>
    <mergeCell ref="A117:A118"/>
    <mergeCell ref="B117:B118"/>
    <mergeCell ref="C117:E117"/>
    <mergeCell ref="F117:F118"/>
    <mergeCell ref="G117:G118"/>
    <mergeCell ref="A6:G6"/>
    <mergeCell ref="A7:G7"/>
    <mergeCell ref="A8:G8"/>
    <mergeCell ref="A9:A10"/>
    <mergeCell ref="B9:B10"/>
    <mergeCell ref="C9:E9"/>
    <mergeCell ref="F9:F10"/>
    <mergeCell ref="G9:G10"/>
    <mergeCell ref="G195:G196"/>
    <mergeCell ref="C166:E166"/>
    <mergeCell ref="F166:F167"/>
    <mergeCell ref="G166:G167"/>
    <mergeCell ref="A174:B174"/>
    <mergeCell ref="A175:G175"/>
    <mergeCell ref="A168:G168"/>
    <mergeCell ref="A178:G178"/>
    <mergeCell ref="A166:A167"/>
    <mergeCell ref="B166:B167"/>
    <mergeCell ref="C169:F172"/>
    <mergeCell ref="A203:B203"/>
    <mergeCell ref="A185:A186"/>
    <mergeCell ref="B185:B186"/>
    <mergeCell ref="C185:E185"/>
    <mergeCell ref="F185:F186"/>
    <mergeCell ref="G185:G186"/>
    <mergeCell ref="A193:B193"/>
    <mergeCell ref="A194:G194"/>
    <mergeCell ref="A176:A177"/>
    <mergeCell ref="B176:B177"/>
    <mergeCell ref="C176:E176"/>
    <mergeCell ref="F176:F177"/>
    <mergeCell ref="A183:B183"/>
    <mergeCell ref="A184:G184"/>
    <mergeCell ref="C179:F181"/>
    <mergeCell ref="A187:G187"/>
    <mergeCell ref="C188:F191"/>
    <mergeCell ref="C198:F201"/>
    <mergeCell ref="A197:G197"/>
    <mergeCell ref="G176:G177"/>
    <mergeCell ref="A195:A196"/>
    <mergeCell ref="B195:B196"/>
    <mergeCell ref="C195:E195"/>
    <mergeCell ref="F195:F196"/>
    <mergeCell ref="A156:A157"/>
    <mergeCell ref="B156:B157"/>
    <mergeCell ref="C156:E156"/>
    <mergeCell ref="F156:F157"/>
    <mergeCell ref="G156:G157"/>
    <mergeCell ref="A164:B164"/>
    <mergeCell ref="A165:G165"/>
    <mergeCell ref="A158:G158"/>
    <mergeCell ref="C159:F162"/>
    <mergeCell ref="A146:A147"/>
    <mergeCell ref="B146:B147"/>
    <mergeCell ref="C146:E146"/>
    <mergeCell ref="F146:F147"/>
    <mergeCell ref="G146:G147"/>
    <mergeCell ref="A154:B154"/>
    <mergeCell ref="A155:G155"/>
    <mergeCell ref="A148:G148"/>
    <mergeCell ref="C149:F152"/>
    <mergeCell ref="A206:B206"/>
    <mergeCell ref="A207:B207"/>
    <mergeCell ref="A204:G204"/>
    <mergeCell ref="A205:B205"/>
    <mergeCell ref="A18:A19"/>
    <mergeCell ref="B18:B19"/>
    <mergeCell ref="C18:E18"/>
    <mergeCell ref="F18:F19"/>
    <mergeCell ref="A106:G106"/>
    <mergeCell ref="A107:A108"/>
    <mergeCell ref="B107:B108"/>
    <mergeCell ref="C107:E107"/>
    <mergeCell ref="F107:F108"/>
    <mergeCell ref="G107:G108"/>
    <mergeCell ref="A28:A29"/>
    <mergeCell ref="B28:B29"/>
    <mergeCell ref="A136:A137"/>
    <mergeCell ref="A27:G27"/>
    <mergeCell ref="A57:G57"/>
    <mergeCell ref="G127:G128"/>
    <mergeCell ref="A66:B66"/>
    <mergeCell ref="A67:G67"/>
    <mergeCell ref="A68:A69"/>
    <mergeCell ref="B68:B69"/>
    <mergeCell ref="A16:B16"/>
    <mergeCell ref="A17:G17"/>
    <mergeCell ref="A26:B26"/>
    <mergeCell ref="G18:G19"/>
    <mergeCell ref="A11:G11"/>
    <mergeCell ref="C12:F14"/>
    <mergeCell ref="C21:F24"/>
    <mergeCell ref="A20:G20"/>
    <mergeCell ref="A56:B56"/>
    <mergeCell ref="F38:F39"/>
    <mergeCell ref="G38:G39"/>
    <mergeCell ref="A48:G48"/>
    <mergeCell ref="C31:F34"/>
    <mergeCell ref="C41:F45"/>
    <mergeCell ref="C28:E28"/>
    <mergeCell ref="F28:F29"/>
    <mergeCell ref="G28:G29"/>
    <mergeCell ref="A51:G51"/>
    <mergeCell ref="C52:F54"/>
    <mergeCell ref="A49:A50"/>
    <mergeCell ref="B49:B50"/>
    <mergeCell ref="C49:E49"/>
    <mergeCell ref="F49:F50"/>
    <mergeCell ref="G49:G50"/>
    <mergeCell ref="B77:B78"/>
    <mergeCell ref="C77:E77"/>
    <mergeCell ref="B58:B59"/>
    <mergeCell ref="C58:E58"/>
    <mergeCell ref="C68:E68"/>
    <mergeCell ref="F68:F69"/>
    <mergeCell ref="G68:G69"/>
    <mergeCell ref="A95:B95"/>
    <mergeCell ref="A96:G96"/>
    <mergeCell ref="A85:B85"/>
    <mergeCell ref="A86:G86"/>
    <mergeCell ref="A87:A88"/>
    <mergeCell ref="B87:B88"/>
    <mergeCell ref="C87:E87"/>
    <mergeCell ref="C90:F93"/>
    <mergeCell ref="A70:G70"/>
    <mergeCell ref="A60:G60"/>
    <mergeCell ref="A58:A59"/>
    <mergeCell ref="G77:G78"/>
    <mergeCell ref="A79:G79"/>
    <mergeCell ref="A36:B36"/>
    <mergeCell ref="A37:G37"/>
    <mergeCell ref="A30:G30"/>
    <mergeCell ref="C120:F123"/>
    <mergeCell ref="A126:G126"/>
    <mergeCell ref="B136:B137"/>
    <mergeCell ref="F58:F59"/>
    <mergeCell ref="G58:G59"/>
    <mergeCell ref="A89:G89"/>
    <mergeCell ref="A47:B47"/>
    <mergeCell ref="A38:A39"/>
    <mergeCell ref="B38:B39"/>
    <mergeCell ref="C38:E38"/>
    <mergeCell ref="A40:G40"/>
    <mergeCell ref="F87:F88"/>
    <mergeCell ref="G87:G88"/>
    <mergeCell ref="A75:B75"/>
    <mergeCell ref="A76:G76"/>
    <mergeCell ref="A77:A78"/>
    <mergeCell ref="C61:F64"/>
    <mergeCell ref="C71:F73"/>
    <mergeCell ref="C80:F83"/>
    <mergeCell ref="A125:B125"/>
    <mergeCell ref="F77:F78"/>
    <mergeCell ref="C136:E136"/>
    <mergeCell ref="F136:F137"/>
    <mergeCell ref="A127:A128"/>
    <mergeCell ref="F97:F98"/>
    <mergeCell ref="A138:G138"/>
    <mergeCell ref="C139:F142"/>
    <mergeCell ref="A129:G129"/>
    <mergeCell ref="C130:F132"/>
    <mergeCell ref="A134:B134"/>
    <mergeCell ref="A135:G135"/>
    <mergeCell ref="G97:G98"/>
    <mergeCell ref="A109:G109"/>
    <mergeCell ref="C110:F113"/>
    <mergeCell ref="A105:B105"/>
    <mergeCell ref="A97:A98"/>
    <mergeCell ref="B97:B98"/>
    <mergeCell ref="C97:E97"/>
    <mergeCell ref="B127:B128"/>
    <mergeCell ref="C127:E127"/>
    <mergeCell ref="F127:F128"/>
    <mergeCell ref="G136:G137"/>
    <mergeCell ref="A119:G119"/>
    <mergeCell ref="A99:G99"/>
    <mergeCell ref="C100:F103"/>
  </mergeCells>
  <pageMargins left="0.39370078740157483" right="0.39370078740157483" top="0.39370078740157483" bottom="0.39370078740157483" header="0.51181102362204722" footer="0.51181102362204722"/>
  <pageSetup paperSize="9" scale="68" orientation="landscape" r:id="rId1"/>
  <headerFooter>
    <oddFooter>&amp;LИсполнитель
Руководитель ____________ К.В. Тюрина
                                 м.п.&amp;RЗаказчик                       
Руководитель_________________
         м.п.</oddFooter>
  </headerFooter>
  <rowBreaks count="9" manualBreakCount="9">
    <brk id="26" max="16383" man="1"/>
    <brk id="47" max="16383" man="1"/>
    <brk id="66" max="16383" man="1"/>
    <brk id="85" max="16383" man="1"/>
    <brk id="105" max="6" man="1"/>
    <brk id="125" max="6" man="1"/>
    <brk id="144" max="6" man="1"/>
    <brk id="164" max="6" man="1"/>
    <brk id="18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Page 1</vt:lpstr>
      <vt:lpstr>'Page 1'!Заголовки_для_печати</vt:lpstr>
      <vt:lpstr>'Page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Карташева</dc:creator>
  <cp:lastModifiedBy>Петрушенко Анна Николаевна</cp:lastModifiedBy>
  <cp:lastPrinted>2024-07-30T08:42:40Z</cp:lastPrinted>
  <dcterms:created xsi:type="dcterms:W3CDTF">2022-04-21T06:07:11Z</dcterms:created>
  <dcterms:modified xsi:type="dcterms:W3CDTF">2024-12-23T14:15:56Z</dcterms:modified>
</cp:coreProperties>
</file>